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R50" sheetId="1" r:id="rId1"/>
    <sheet name="SAPBO" sheetId="2" r:id="rId2"/>
    <sheet name="SAPBWP" sheetId="3" r:id="rId3"/>
    <sheet name="DV-QA" sheetId="4" r:id="rId4"/>
    <sheet name="DV-QA Exceptions" sheetId="5" r:id="rId5"/>
    <sheet name="PR1" sheetId="6" r:id="rId6"/>
  </sheets>
  <definedNames>
    <definedName name="_xlnm.Print_Area" localSheetId="3">'DV-QA'!$A$1:$J$40</definedName>
    <definedName name="_xlnm.Print_Area" localSheetId="5">'PR1'!$A$1:$J$42</definedName>
    <definedName name="_xlnm.Print_Area" localSheetId="0">'R50'!$A$1:$J$5</definedName>
    <definedName name="_xlnm.Print_Area" localSheetId="1">'SAPBO'!$A$1:$J$18</definedName>
    <definedName name="_xlnm.Print_Area" localSheetId="2">'SAPBWP'!$A$1:$J$27</definedName>
  </definedNames>
  <calcPr fullCalcOnLoad="1"/>
</workbook>
</file>

<file path=xl/sharedStrings.xml><?xml version="1.0" encoding="utf-8"?>
<sst xmlns="http://schemas.openxmlformats.org/spreadsheetml/2006/main" count="221" uniqueCount="109">
  <si>
    <t>Task</t>
  </si>
  <si>
    <t>Estimate Start Time</t>
  </si>
  <si>
    <t>Estimate Completion Time</t>
  </si>
  <si>
    <t>Actual Start Time</t>
  </si>
  <si>
    <t>Actual Completion time</t>
  </si>
  <si>
    <t>Actual Duration</t>
  </si>
  <si>
    <t>Estimated Duration</t>
  </si>
  <si>
    <t>Shutdown SAP/DV1</t>
  </si>
  <si>
    <t>Shutdown SAP/QA1</t>
  </si>
  <si>
    <t>Send PR1 offline</t>
  </si>
  <si>
    <t>Send BK's and/or DV's</t>
  </si>
  <si>
    <t>Perform a mksysb</t>
  </si>
  <si>
    <t>Perform second mksysb</t>
  </si>
  <si>
    <t>Perform microcode upgrade</t>
  </si>
  <si>
    <t>Unmount all non-rootvg filesystems</t>
  </si>
  <si>
    <r>
      <t>Start "</t>
    </r>
    <r>
      <rPr>
        <b/>
        <sz val="10"/>
        <rFont val="Arial"/>
        <family val="2"/>
      </rPr>
      <t>Migration</t>
    </r>
    <r>
      <rPr>
        <sz val="10"/>
        <rFont val="Arial"/>
        <family val="0"/>
      </rPr>
      <t>" upgrade</t>
    </r>
  </si>
  <si>
    <t>Reboot?</t>
  </si>
  <si>
    <t>X</t>
  </si>
  <si>
    <t>Perform first AIX 5.2 mksysb</t>
  </si>
  <si>
    <t>Receive BK's and/or DV's</t>
  </si>
  <si>
    <t>Potential Issues?</t>
  </si>
  <si>
    <t>Bring PR1 online</t>
  </si>
  <si>
    <t>Start SAP/DV1</t>
  </si>
  <si>
    <t>Start SAP/QA1</t>
  </si>
  <si>
    <t>Apply AIX 5.2 ML1</t>
  </si>
  <si>
    <t>Issues:</t>
  </si>
  <si>
    <t>Receive BK's and/or DV's on another SAP80i</t>
  </si>
  <si>
    <t>Send BK's and/or DV's from SAP80i</t>
  </si>
  <si>
    <t>Perform second AIX 5.2 mksysb</t>
  </si>
  <si>
    <t>Receive signoff from SAP/DB2 team</t>
  </si>
  <si>
    <t>Shutdown SAP/PR1</t>
  </si>
  <si>
    <t>Perform first mksysb</t>
  </si>
  <si>
    <t>2.  /usr/local/bin is exported everywhere and needs to be unmounted on the clients</t>
  </si>
  <si>
    <t xml:space="preserve">    All SAP NFS filesystems need to be unmounted on the APP servers</t>
  </si>
  <si>
    <r>
      <t xml:space="preserve">Start </t>
    </r>
    <r>
      <rPr>
        <b/>
        <sz val="10"/>
        <rFont val="Arial"/>
        <family val="2"/>
      </rPr>
      <t>"Migration"</t>
    </r>
    <r>
      <rPr>
        <sz val="10"/>
        <rFont val="Arial"/>
        <family val="0"/>
      </rPr>
      <t xml:space="preserve"> upgrade</t>
    </r>
  </si>
  <si>
    <t>Apply additional AIX 5.2 patches needed</t>
  </si>
  <si>
    <t>Mount all PR1 filesystems</t>
  </si>
  <si>
    <t>Start SAP/DB2</t>
  </si>
  <si>
    <t>Contact DB2/SAP support for testing</t>
  </si>
  <si>
    <t xml:space="preserve">     Perform first mksysb</t>
  </si>
  <si>
    <t xml:space="preserve">     Perform second mksysb</t>
  </si>
  <si>
    <r>
      <t xml:space="preserve">     Start </t>
    </r>
    <r>
      <rPr>
        <b/>
        <sz val="10"/>
        <rFont val="Arial"/>
        <family val="2"/>
      </rPr>
      <t>"Migration"</t>
    </r>
    <r>
      <rPr>
        <sz val="10"/>
        <rFont val="Arial"/>
        <family val="0"/>
      </rPr>
      <t xml:space="preserve"> upgrade</t>
    </r>
  </si>
  <si>
    <t>3. If no problems were found on the DV1/QA1 AIX upgrade, then there might not be any additional patches required</t>
  </si>
  <si>
    <t xml:space="preserve">     Perform first AIX 5.2 mksysb</t>
  </si>
  <si>
    <t xml:space="preserve">     Mount SAP80i SAP NFS filesystems</t>
  </si>
  <si>
    <t>Shutdown SAP/DVB</t>
  </si>
  <si>
    <t>Start SAP/DVB</t>
  </si>
  <si>
    <t>Shutdown SAP/BWP</t>
  </si>
  <si>
    <t>Start SAP/BWP</t>
  </si>
  <si>
    <t>Apply AIX 5.1 ML1</t>
  </si>
  <si>
    <t>1.  The F50 requires 2 reboots for a microcode upgrade.  This is because there is both system microcode and service processor microcode.</t>
  </si>
  <si>
    <t>N/A</t>
  </si>
  <si>
    <t>2.  The Shark drivers and SDD were not affected by the upgrade</t>
  </si>
  <si>
    <t>3.  The ML1 level was applied with the base-level CD's at the time of "migration".</t>
  </si>
  <si>
    <t>Disk 2 prompt at T + 1:19</t>
  </si>
  <si>
    <t>Disk 3 prompt at T + 1:27</t>
  </si>
  <si>
    <t>Disk 4 prompt at T + 1:39</t>
  </si>
  <si>
    <t>Disk 5 prompt at T + 1:52</t>
  </si>
  <si>
    <t>Disk 6 prompt at T + 2:05</t>
  </si>
  <si>
    <t>Finish at T + 2:17</t>
  </si>
  <si>
    <t>Reboot at T + 3:15</t>
  </si>
  <si>
    <t>Issues/notes:</t>
  </si>
  <si>
    <t>X - After migrocode update, boot directly to install.  Do not boot into AIX.</t>
  </si>
  <si>
    <t>1: During the install, the AIX hdisks may be renumbered.  This will only be true for the install.  When the system comes up, the hdisks will</t>
  </si>
  <si>
    <t>revert to their original identifications.</t>
  </si>
  <si>
    <t>1: System did not boot after install.  See exceptions tab for this server, for exact problems.</t>
  </si>
  <si>
    <t>When the migration install finished, the system rebooted and went to "AIX is starting".  Then it gave me a nice empty stare.  For a long time.</t>
  </si>
  <si>
    <t>No disk activity, so I rebooted again (after about 30-minutes).  Same thing.</t>
  </si>
  <si>
    <t>There exists, under certain conditions, a situation where a migrated server will not reboot after a migration.</t>
  </si>
  <si>
    <t xml:space="preserve">Yup - the install will fail.  You'll need to reload a mksysb and start again.  The fix ?  </t>
  </si>
  <si>
    <t>Unmirror rootvg first.</t>
  </si>
  <si>
    <t>Symptoms:</t>
  </si>
  <si>
    <t>System will not boot</t>
  </si>
  <si>
    <t>Fixes:</t>
  </si>
  <si>
    <t>Run fsck, synclvodm, etc - none will fix the problem.  Nothing will work, even though the commands run fine (and might even fix something)</t>
  </si>
  <si>
    <t>Fortunately, in my case, I was not affected by this particular bug.  In my case however, here is what happened to me:</t>
  </si>
  <si>
    <t>On the /SPOT, /etc/filesystems had no entry for "/tmp" in it, so I had to "grep -p" and "sed" to create a new entry and append it to /etc/filesystems</t>
  </si>
  <si>
    <t>Then, I could run "fsck" on /tmp.  At this point, we were not sure if my system had "the bug" or not.  So watch for the missing "/tmp".</t>
  </si>
  <si>
    <t>My bos.mp was still 4.3.3.75 and did not migrate.</t>
  </si>
  <si>
    <t>My devices.ssa.disk.rte was still 4.3.3.x and did not migrate.</t>
  </si>
  <si>
    <t>Trying to install the filesets in "recovery" mode failed because the script "/usr/lib/instl/rminstal" failed.  We placed an "exit 0" in that script and the install worked fine.</t>
  </si>
  <si>
    <t>Once we set the bootlist and fixed the above problems, the system booted fine.</t>
  </si>
  <si>
    <t>The AIX 5.2 migration MIGHT die if you migrate a mirrored rootvg.   The developers at IBM are not yet sure what the problem is.</t>
  </si>
  <si>
    <t>They are considering writing this into the migration guide at this point.</t>
  </si>
  <si>
    <t>So I called IBM and here is what we found.  (PMR 89137-122)</t>
  </si>
  <si>
    <t>Unmirror rootvg</t>
  </si>
  <si>
    <t xml:space="preserve">     Unmirror rootvg</t>
  </si>
  <si>
    <t>Re-mirror rootvg</t>
  </si>
  <si>
    <t xml:space="preserve">     Re-mirror rootvg</t>
  </si>
  <si>
    <t>1,2,X</t>
  </si>
  <si>
    <t>De-install PSSP and other software</t>
  </si>
  <si>
    <t>X. Deinstall PSSP, *ATM*, *GXT*, *sna*, *Graphics*, *tsm*, *mca* and less common "*terminfo*" files</t>
  </si>
  <si>
    <t>1.  Will need to remove node65 from the SP complex on SAPCWS (spdelnode &amp; spdelframe)</t>
  </si>
  <si>
    <t>Perform microcode upgrade and boot right to install</t>
  </si>
  <si>
    <t xml:space="preserve">     Perform microcode upgrade and boot right to install</t>
  </si>
  <si>
    <t>After unmirroring rootvg, a "migratepv" was needed to clean up some mis-allocated logical volumes</t>
  </si>
  <si>
    <t>back to hdisk0</t>
  </si>
  <si>
    <t>Ignore ESS configuration errors during migration</t>
  </si>
  <si>
    <t>Reboot at 10:19 AM</t>
  </si>
  <si>
    <t>Re-mirror rootvg requires a change to rootvg quorum setting and therefore requires a reboot</t>
  </si>
  <si>
    <t>4.  After unmirroring rootvg, a "migratepv" may need to be done to clean up mis-allocated partitions</t>
  </si>
  <si>
    <t>5.  During the migration, when the system gets close to finishing, some ESS configuration errors may come up.  Ignore them</t>
  </si>
  <si>
    <t>CD #2 prompt at T + 0:46</t>
  </si>
  <si>
    <t>CD #3 prompt at T + 0:49</t>
  </si>
  <si>
    <t>CD #4 prompt at T + 0:55</t>
  </si>
  <si>
    <t>CD #1 prompt at T + 0:57</t>
  </si>
  <si>
    <t xml:space="preserve">     Perform the following on sap1g:</t>
  </si>
  <si>
    <t>4,6</t>
  </si>
  <si>
    <t>6.  Take an optional mksysb at this point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</si>
</sst>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:ss\ AM/PM;@"/>
    <numFmt numFmtId="167" formatCode="[$-409]h:mm\ AM/PM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 shrinkToFit="1"/>
    </xf>
    <xf numFmtId="0" fontId="0" fillId="2" borderId="0" xfId="0" applyFill="1" applyAlignment="1">
      <alignment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20" fontId="0" fillId="3" borderId="1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1" xfId="0" applyNumberFormat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266700</xdr:rowOff>
    </xdr:from>
    <xdr:to>
      <xdr:col>0</xdr:col>
      <xdr:colOff>352425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285750</xdr:rowOff>
    </xdr:from>
    <xdr:to>
      <xdr:col>0</xdr:col>
      <xdr:colOff>361950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285750</xdr:rowOff>
    </xdr:from>
    <xdr:to>
      <xdr:col>0</xdr:col>
      <xdr:colOff>361950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266700</xdr:rowOff>
    </xdr:from>
    <xdr:to>
      <xdr:col>0</xdr:col>
      <xdr:colOff>371475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67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266700</xdr:rowOff>
    </xdr:from>
    <xdr:to>
      <xdr:col>0</xdr:col>
      <xdr:colOff>371475</xdr:colOff>
      <xdr:row>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67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5.7109375" style="0" customWidth="1"/>
    <col min="2" max="2" width="42.8515625" style="0" customWidth="1"/>
    <col min="3" max="4" width="12.7109375" style="0" customWidth="1"/>
    <col min="5" max="5" width="10.7109375" style="9" customWidth="1"/>
    <col min="6" max="6" width="7.8515625" style="0" customWidth="1"/>
    <col min="7" max="8" width="12.7109375" style="0" customWidth="1"/>
    <col min="9" max="9" width="10.7109375" style="0" customWidth="1"/>
  </cols>
  <sheetData>
    <row r="1" spans="2:10" ht="38.25">
      <c r="B1" s="1" t="s">
        <v>0</v>
      </c>
      <c r="C1" s="2" t="s">
        <v>1</v>
      </c>
      <c r="D1" s="2" t="s">
        <v>2</v>
      </c>
      <c r="E1" s="2" t="s">
        <v>6</v>
      </c>
      <c r="F1" s="2" t="s">
        <v>16</v>
      </c>
      <c r="G1" s="2" t="s">
        <v>3</v>
      </c>
      <c r="H1" s="2" t="s">
        <v>4</v>
      </c>
      <c r="I1" s="2" t="s">
        <v>5</v>
      </c>
      <c r="J1" s="2" t="s">
        <v>20</v>
      </c>
    </row>
    <row r="2" spans="2:10" ht="12.75">
      <c r="B2" s="3"/>
      <c r="C2" s="3"/>
      <c r="D2" s="3"/>
      <c r="E2" s="8"/>
      <c r="F2" s="3"/>
      <c r="G2" s="3"/>
      <c r="H2" s="3"/>
      <c r="I2" s="3"/>
      <c r="J2" s="3"/>
    </row>
    <row r="3" spans="1:10" ht="12.75">
      <c r="A3" s="14"/>
      <c r="B3" s="14" t="s">
        <v>15</v>
      </c>
      <c r="C3" s="10">
        <v>0.548611111111111</v>
      </c>
      <c r="D3" s="10">
        <f>E3+C3</f>
        <v>0.7152777777777777</v>
      </c>
      <c r="E3" s="11">
        <v>0.16666666666666666</v>
      </c>
      <c r="F3" s="11" t="s">
        <v>17</v>
      </c>
      <c r="G3" s="10">
        <v>0.548611111111111</v>
      </c>
      <c r="H3" s="10">
        <f>I3+G3</f>
        <v>0.736111111111111</v>
      </c>
      <c r="I3" s="11">
        <v>0.1875</v>
      </c>
      <c r="J3" s="13"/>
    </row>
    <row r="4" spans="1:10" ht="12.75">
      <c r="A4" s="14"/>
      <c r="B4" s="14" t="s">
        <v>49</v>
      </c>
      <c r="C4" s="10">
        <f>D3</f>
        <v>0.7152777777777777</v>
      </c>
      <c r="D4" s="10">
        <f>E4+C4</f>
        <v>0.7465277777777777</v>
      </c>
      <c r="E4" s="11">
        <v>0.03125</v>
      </c>
      <c r="F4" s="11" t="s">
        <v>17</v>
      </c>
      <c r="G4" s="10">
        <f>H3</f>
        <v>0.736111111111111</v>
      </c>
      <c r="H4" s="10">
        <f>I4+G4</f>
        <v>0.7569444444444444</v>
      </c>
      <c r="I4" s="11">
        <v>0.020833333333333332</v>
      </c>
      <c r="J4" s="13"/>
    </row>
    <row r="5" spans="1:10" ht="12.75">
      <c r="A5" s="14"/>
      <c r="B5" s="14" t="s">
        <v>29</v>
      </c>
      <c r="C5" s="10"/>
      <c r="D5" s="10"/>
      <c r="E5" s="11"/>
      <c r="F5" s="11"/>
      <c r="G5" s="11"/>
      <c r="H5" s="11"/>
      <c r="I5" s="11"/>
      <c r="J5" s="13"/>
    </row>
    <row r="6" spans="3:10" ht="12.75">
      <c r="C6" s="5"/>
      <c r="D6" s="5"/>
      <c r="E6" s="4"/>
      <c r="F6" s="4"/>
      <c r="G6" s="4"/>
      <c r="H6" s="4"/>
      <c r="I6" s="4"/>
      <c r="J6" s="6"/>
    </row>
    <row r="7" spans="3:10" ht="12.75">
      <c r="C7" s="5"/>
      <c r="D7" s="5"/>
      <c r="E7" s="4"/>
      <c r="F7" s="4"/>
      <c r="G7" s="4"/>
      <c r="H7" s="4"/>
      <c r="I7" s="4"/>
      <c r="J7" s="6"/>
    </row>
    <row r="8" spans="3:10" ht="12.75">
      <c r="C8" s="5"/>
      <c r="D8" s="5"/>
      <c r="E8" s="4"/>
      <c r="F8" s="4"/>
      <c r="G8" s="4"/>
      <c r="H8" s="4"/>
      <c r="I8" s="4"/>
      <c r="J8" s="6"/>
    </row>
    <row r="9" spans="3:10" ht="12.75">
      <c r="C9" s="5"/>
      <c r="D9" s="5"/>
      <c r="E9" s="4"/>
      <c r="F9" s="4"/>
      <c r="G9" s="4"/>
      <c r="H9" s="4"/>
      <c r="I9" s="4"/>
      <c r="J9" s="7"/>
    </row>
    <row r="10" spans="3:10" ht="12.75">
      <c r="C10" s="5"/>
      <c r="D10" s="5"/>
      <c r="E10" s="4"/>
      <c r="F10" s="4"/>
      <c r="G10" s="4"/>
      <c r="H10" s="4"/>
      <c r="I10" s="4"/>
      <c r="J10" s="7"/>
    </row>
    <row r="11" spans="3:10" ht="12.75">
      <c r="C11" s="5"/>
      <c r="D11" s="5"/>
      <c r="E11" s="4"/>
      <c r="F11" s="4"/>
      <c r="G11" s="4"/>
      <c r="H11" s="4"/>
      <c r="I11" s="4"/>
      <c r="J11" s="7"/>
    </row>
    <row r="12" spans="3:9" ht="12.75">
      <c r="C12" s="4"/>
      <c r="D12" s="4"/>
      <c r="E12" s="4"/>
      <c r="F12" s="4"/>
      <c r="G12" s="4"/>
      <c r="H12" s="4"/>
      <c r="I12" s="4"/>
    </row>
    <row r="13" spans="3:9" ht="12.75">
      <c r="C13" s="4"/>
      <c r="D13" s="4"/>
      <c r="E13" s="4"/>
      <c r="F13" s="4"/>
      <c r="G13" s="4"/>
      <c r="H13" s="4"/>
      <c r="I13" s="4"/>
    </row>
    <row r="14" spans="3:9" ht="12.75">
      <c r="C14" s="4"/>
      <c r="D14" s="4"/>
      <c r="E14" s="4"/>
      <c r="F14" s="4"/>
      <c r="G14" s="4"/>
      <c r="H14" s="4"/>
      <c r="I14" s="4"/>
    </row>
  </sheetData>
  <printOptions/>
  <pageMargins left="0.5" right="0.5" top="0.75" bottom="0.75" header="0.5" footer="0.5"/>
  <pageSetup fitToHeight="1" fitToWidth="1" horizontalDpi="600" verticalDpi="600" orientation="landscape" scale="94" r:id="rId2"/>
  <headerFooter alignWithMargins="0">
    <oddHeader>&amp;C&amp;F</oddHeader>
    <oddFooter>&amp;C&amp;A&amp;RActivity Date:  Week of Oct. 13, 2003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G3" sqref="G3:H13"/>
    </sheetView>
  </sheetViews>
  <sheetFormatPr defaultColWidth="9.140625" defaultRowHeight="12.75"/>
  <cols>
    <col min="1" max="1" width="5.7109375" style="0" customWidth="1"/>
    <col min="2" max="2" width="42.8515625" style="0" customWidth="1"/>
    <col min="3" max="4" width="12.7109375" style="0" customWidth="1"/>
    <col min="5" max="5" width="10.7109375" style="9" customWidth="1"/>
    <col min="6" max="6" width="7.8515625" style="0" customWidth="1"/>
    <col min="7" max="8" width="12.7109375" style="0" customWidth="1"/>
    <col min="9" max="9" width="10.7109375" style="0" customWidth="1"/>
  </cols>
  <sheetData>
    <row r="1" spans="2:10" ht="38.25">
      <c r="B1" s="1" t="s">
        <v>0</v>
      </c>
      <c r="C1" s="2" t="s">
        <v>1</v>
      </c>
      <c r="D1" s="2" t="s">
        <v>2</v>
      </c>
      <c r="E1" s="2" t="s">
        <v>6</v>
      </c>
      <c r="F1" s="2" t="s">
        <v>16</v>
      </c>
      <c r="G1" s="2" t="s">
        <v>3</v>
      </c>
      <c r="H1" s="2" t="s">
        <v>4</v>
      </c>
      <c r="I1" s="2" t="s">
        <v>5</v>
      </c>
      <c r="J1" s="2" t="s">
        <v>20</v>
      </c>
    </row>
    <row r="2" spans="2:10" ht="12.75">
      <c r="B2" s="3"/>
      <c r="C2" s="3"/>
      <c r="D2" s="3"/>
      <c r="E2" s="8"/>
      <c r="F2" s="3"/>
      <c r="G2" s="3"/>
      <c r="H2" s="3"/>
      <c r="I2" s="3"/>
      <c r="J2" s="3"/>
    </row>
    <row r="3" spans="1:10" ht="12.75">
      <c r="A3" s="14"/>
      <c r="B3" s="14" t="s">
        <v>45</v>
      </c>
      <c r="C3" s="10">
        <v>0.3333333333333333</v>
      </c>
      <c r="D3" s="10">
        <f>E3+C3</f>
        <v>0.3368055555555555</v>
      </c>
      <c r="E3" s="11">
        <v>0.003472222222222222</v>
      </c>
      <c r="F3" s="11"/>
      <c r="G3" s="23">
        <v>0.2916666666666667</v>
      </c>
      <c r="H3" s="23">
        <v>0.3020833333333333</v>
      </c>
      <c r="I3" s="11">
        <f aca="true" t="shared" si="0" ref="I3:I9">H3-G3</f>
        <v>0.01041666666666663</v>
      </c>
      <c r="J3" s="13"/>
    </row>
    <row r="4" spans="1:10" ht="12.75">
      <c r="A4" s="14"/>
      <c r="B4" s="14" t="s">
        <v>11</v>
      </c>
      <c r="C4" s="10">
        <f>D3</f>
        <v>0.3368055555555555</v>
      </c>
      <c r="D4" s="10">
        <f aca="true" t="shared" si="1" ref="D4:D10">E4+C4</f>
        <v>0.35416666666666663</v>
      </c>
      <c r="E4" s="11">
        <v>0.017361111111111112</v>
      </c>
      <c r="F4" s="11"/>
      <c r="G4" s="23">
        <v>0.3263888888888889</v>
      </c>
      <c r="H4" s="23">
        <v>0.33819444444444446</v>
      </c>
      <c r="I4" s="11">
        <f t="shared" si="0"/>
        <v>0.011805555555555569</v>
      </c>
      <c r="J4" s="13"/>
    </row>
    <row r="5" spans="1:10" ht="12.75">
      <c r="A5" s="14"/>
      <c r="B5" s="14" t="s">
        <v>12</v>
      </c>
      <c r="C5" s="10">
        <f aca="true" t="shared" si="2" ref="C5:C10">D4</f>
        <v>0.35416666666666663</v>
      </c>
      <c r="D5" s="10">
        <f t="shared" si="1"/>
        <v>0.37152777777777773</v>
      </c>
      <c r="E5" s="11">
        <v>0.017361111111111112</v>
      </c>
      <c r="F5" s="11"/>
      <c r="G5" s="23">
        <v>0.3416666666666666</v>
      </c>
      <c r="H5" s="23">
        <v>0.3527777777777778</v>
      </c>
      <c r="I5" s="11">
        <f t="shared" si="0"/>
        <v>0.011111111111111183</v>
      </c>
      <c r="J5" s="13"/>
    </row>
    <row r="6" spans="1:10" ht="12.75">
      <c r="A6" s="14"/>
      <c r="B6" s="14" t="s">
        <v>13</v>
      </c>
      <c r="C6" s="10">
        <f t="shared" si="2"/>
        <v>0.37152777777777773</v>
      </c>
      <c r="D6" s="10">
        <f t="shared" si="1"/>
        <v>0.39236111111111105</v>
      </c>
      <c r="E6" s="11">
        <v>0.020833333333333332</v>
      </c>
      <c r="F6" s="11" t="s">
        <v>17</v>
      </c>
      <c r="G6" s="23">
        <v>0.3541666666666667</v>
      </c>
      <c r="H6" s="23">
        <v>0.3680555555555556</v>
      </c>
      <c r="I6" s="11">
        <f t="shared" si="0"/>
        <v>0.013888888888888895</v>
      </c>
      <c r="J6" s="13">
        <v>1</v>
      </c>
    </row>
    <row r="7" spans="1:10" ht="12.75">
      <c r="A7" s="14"/>
      <c r="B7" s="14" t="s">
        <v>14</v>
      </c>
      <c r="C7" s="10">
        <f t="shared" si="2"/>
        <v>0.39236111111111105</v>
      </c>
      <c r="D7" s="10">
        <f t="shared" si="1"/>
        <v>0.39930555555555547</v>
      </c>
      <c r="E7" s="11">
        <v>0.006944444444444444</v>
      </c>
      <c r="F7" s="11"/>
      <c r="G7" s="23">
        <v>0.36875</v>
      </c>
      <c r="H7" s="23">
        <v>0.36944444444444446</v>
      </c>
      <c r="I7" s="11">
        <f t="shared" si="0"/>
        <v>0.000694444444444442</v>
      </c>
      <c r="J7" s="13"/>
    </row>
    <row r="8" spans="1:10" ht="12.75">
      <c r="A8" s="14"/>
      <c r="B8" s="14" t="s">
        <v>15</v>
      </c>
      <c r="C8" s="10">
        <f t="shared" si="2"/>
        <v>0.39930555555555547</v>
      </c>
      <c r="D8" s="10">
        <f t="shared" si="1"/>
        <v>0.5243055555555555</v>
      </c>
      <c r="E8" s="11">
        <v>0.125</v>
      </c>
      <c r="F8" s="11" t="s">
        <v>17</v>
      </c>
      <c r="G8" s="23">
        <v>0.37152777777777773</v>
      </c>
      <c r="H8" s="23">
        <v>0.47222222222222227</v>
      </c>
      <c r="I8" s="11">
        <f t="shared" si="0"/>
        <v>0.10069444444444453</v>
      </c>
      <c r="J8" s="13">
        <v>2</v>
      </c>
    </row>
    <row r="9" spans="1:10" ht="12.75">
      <c r="A9" s="14"/>
      <c r="B9" s="14" t="s">
        <v>18</v>
      </c>
      <c r="C9" s="10">
        <f t="shared" si="2"/>
        <v>0.5243055555555555</v>
      </c>
      <c r="D9" s="10">
        <f t="shared" si="1"/>
        <v>0.5416666666666666</v>
      </c>
      <c r="E9" s="11">
        <v>0.017361111111111112</v>
      </c>
      <c r="F9" s="11"/>
      <c r="G9" s="23">
        <v>0.4770833333333333</v>
      </c>
      <c r="H9" s="23">
        <v>0.4916666666666667</v>
      </c>
      <c r="I9" s="11">
        <f t="shared" si="0"/>
        <v>0.014583333333333393</v>
      </c>
      <c r="J9" s="13"/>
    </row>
    <row r="10" spans="1:10" ht="12.75">
      <c r="A10" s="14"/>
      <c r="B10" s="14" t="s">
        <v>24</v>
      </c>
      <c r="C10" s="10">
        <f t="shared" si="2"/>
        <v>0.5416666666666666</v>
      </c>
      <c r="D10" s="10">
        <f t="shared" si="1"/>
        <v>0.5729166666666666</v>
      </c>
      <c r="E10" s="11">
        <v>0.03125</v>
      </c>
      <c r="F10" s="11" t="s">
        <v>17</v>
      </c>
      <c r="G10" s="23" t="s">
        <v>51</v>
      </c>
      <c r="H10" s="23" t="s">
        <v>51</v>
      </c>
      <c r="I10" s="11" t="s">
        <v>51</v>
      </c>
      <c r="J10" s="13">
        <v>3</v>
      </c>
    </row>
    <row r="11" spans="1:10" ht="12.75">
      <c r="A11" s="14"/>
      <c r="B11" s="14" t="s">
        <v>46</v>
      </c>
      <c r="C11" s="10">
        <f>D10</f>
        <v>0.5729166666666666</v>
      </c>
      <c r="D11" s="10">
        <f>E11+C11</f>
        <v>0.5763888888888888</v>
      </c>
      <c r="E11" s="11">
        <v>0.003472222222222222</v>
      </c>
      <c r="F11" s="11"/>
      <c r="G11" s="23" t="s">
        <v>51</v>
      </c>
      <c r="H11" s="23" t="s">
        <v>51</v>
      </c>
      <c r="I11" s="11" t="s">
        <v>51</v>
      </c>
      <c r="J11" s="13"/>
    </row>
    <row r="12" spans="1:10" ht="12.75">
      <c r="A12" s="14"/>
      <c r="B12" s="14" t="s">
        <v>28</v>
      </c>
      <c r="C12" s="10">
        <f>D11</f>
        <v>0.5763888888888888</v>
      </c>
      <c r="D12" s="10">
        <f>E12+C12</f>
        <v>0.59375</v>
      </c>
      <c r="E12" s="11">
        <v>0.017361111111111112</v>
      </c>
      <c r="F12" s="11"/>
      <c r="G12" s="23" t="s">
        <v>51</v>
      </c>
      <c r="H12" s="23" t="s">
        <v>51</v>
      </c>
      <c r="I12" s="11" t="s">
        <v>51</v>
      </c>
      <c r="J12" s="13"/>
    </row>
    <row r="13" spans="1:10" ht="12.75">
      <c r="A13" s="14"/>
      <c r="B13" s="14" t="s">
        <v>29</v>
      </c>
      <c r="C13" s="10"/>
      <c r="D13" s="10"/>
      <c r="E13" s="11"/>
      <c r="F13" s="11"/>
      <c r="G13" s="23" t="s">
        <v>51</v>
      </c>
      <c r="H13" s="23" t="s">
        <v>51</v>
      </c>
      <c r="I13" s="11" t="s">
        <v>51</v>
      </c>
      <c r="J13" s="13"/>
    </row>
    <row r="14" spans="3:10" ht="12.75">
      <c r="C14" s="5"/>
      <c r="D14" s="5"/>
      <c r="E14" s="4"/>
      <c r="F14" s="4"/>
      <c r="G14" s="4"/>
      <c r="H14" s="4"/>
      <c r="I14" s="4"/>
      <c r="J14" s="6"/>
    </row>
    <row r="15" spans="3:10" ht="12.75">
      <c r="C15" s="5"/>
      <c r="D15" s="5"/>
      <c r="E15" s="4"/>
      <c r="F15" s="4"/>
      <c r="G15" s="4"/>
      <c r="H15" s="4"/>
      <c r="I15" s="4"/>
      <c r="J15" s="6"/>
    </row>
    <row r="16" spans="1:10" ht="12.75">
      <c r="A16" t="s">
        <v>50</v>
      </c>
      <c r="C16" s="5"/>
      <c r="D16" s="5"/>
      <c r="E16" s="4"/>
      <c r="F16" s="4"/>
      <c r="G16" s="4"/>
      <c r="H16" s="4"/>
      <c r="I16" s="4"/>
      <c r="J16" s="6"/>
    </row>
    <row r="17" spans="1:10" ht="12.75">
      <c r="A17" t="s">
        <v>52</v>
      </c>
      <c r="C17" s="5"/>
      <c r="D17" s="5"/>
      <c r="E17" s="4"/>
      <c r="F17" s="4"/>
      <c r="G17" s="4"/>
      <c r="H17" s="4"/>
      <c r="I17" s="4"/>
      <c r="J17" s="7"/>
    </row>
    <row r="18" spans="1:10" ht="12.75">
      <c r="A18" t="s">
        <v>53</v>
      </c>
      <c r="C18" s="5"/>
      <c r="D18" s="5"/>
      <c r="E18" s="4"/>
      <c r="F18" s="4"/>
      <c r="G18" s="4"/>
      <c r="H18" s="4"/>
      <c r="I18" s="4"/>
      <c r="J18" s="7"/>
    </row>
    <row r="19" spans="3:10" ht="12.75">
      <c r="C19" s="5"/>
      <c r="D19" s="5"/>
      <c r="E19" s="4"/>
      <c r="F19" s="4"/>
      <c r="G19" s="4"/>
      <c r="H19" s="4"/>
      <c r="I19" s="4"/>
      <c r="J19" s="7"/>
    </row>
    <row r="20" spans="3:10" ht="12.75">
      <c r="C20" s="5"/>
      <c r="D20" s="5"/>
      <c r="E20" s="4"/>
      <c r="F20" s="4"/>
      <c r="G20" s="4"/>
      <c r="H20" s="4"/>
      <c r="I20" s="4"/>
      <c r="J20" s="7"/>
    </row>
    <row r="21" spans="3:10" ht="12.75">
      <c r="C21" s="5"/>
      <c r="D21" s="5"/>
      <c r="E21" s="4"/>
      <c r="F21" s="4"/>
      <c r="G21" s="4"/>
      <c r="H21" s="4"/>
      <c r="I21" s="4"/>
      <c r="J21" s="7"/>
    </row>
    <row r="22" spans="3:9" ht="12.75">
      <c r="C22" s="4"/>
      <c r="D22" s="4"/>
      <c r="E22" s="4"/>
      <c r="F22" s="4"/>
      <c r="G22" s="4"/>
      <c r="H22" s="4"/>
      <c r="I22" s="4"/>
    </row>
    <row r="23" spans="3:9" ht="12.75">
      <c r="C23" s="4"/>
      <c r="D23" s="4"/>
      <c r="E23" s="4"/>
      <c r="F23" s="4"/>
      <c r="G23" s="4"/>
      <c r="H23" s="4"/>
      <c r="I23" s="4"/>
    </row>
    <row r="24" spans="3:9" ht="12.75">
      <c r="C24" s="4"/>
      <c r="D24" s="4"/>
      <c r="E24" s="4"/>
      <c r="F24" s="4"/>
      <c r="G24" s="4"/>
      <c r="H24" s="4"/>
      <c r="I24" s="4"/>
    </row>
    <row r="25" spans="3:9" ht="12.75">
      <c r="C25" s="4"/>
      <c r="D25" s="4"/>
      <c r="E25" s="4"/>
      <c r="F25" s="4"/>
      <c r="G25" s="4"/>
      <c r="H25" s="4"/>
      <c r="I25" s="4"/>
    </row>
    <row r="26" spans="3:9" ht="12.75">
      <c r="C26" s="4"/>
      <c r="D26" s="4"/>
      <c r="E26" s="4"/>
      <c r="F26" s="4"/>
      <c r="G26" s="4"/>
      <c r="H26" s="4"/>
      <c r="I26" s="4"/>
    </row>
    <row r="27" spans="3:9" ht="12.75">
      <c r="C27" s="4"/>
      <c r="D27" s="4"/>
      <c r="E27" s="4"/>
      <c r="F27" s="4"/>
      <c r="G27" s="4"/>
      <c r="H27" s="4"/>
      <c r="I27" s="4"/>
    </row>
    <row r="28" spans="3:9" ht="12.75">
      <c r="C28" s="4"/>
      <c r="D28" s="4"/>
      <c r="E28" s="4"/>
      <c r="F28" s="4"/>
      <c r="G28" s="4"/>
      <c r="H28" s="4"/>
      <c r="I28" s="4"/>
    </row>
    <row r="29" spans="3:9" ht="12.75">
      <c r="C29" s="4"/>
      <c r="D29" s="4"/>
      <c r="E29" s="4"/>
      <c r="F29" s="4"/>
      <c r="G29" s="4"/>
      <c r="H29" s="4"/>
      <c r="I29" s="4"/>
    </row>
    <row r="30" spans="3:9" ht="12.75">
      <c r="C30" s="4"/>
      <c r="D30" s="4"/>
      <c r="E30" s="4"/>
      <c r="F30" s="4"/>
      <c r="G30" s="4"/>
      <c r="H30" s="4"/>
      <c r="I30" s="4"/>
    </row>
    <row r="31" spans="3:9" ht="12.75">
      <c r="C31" s="4"/>
      <c r="D31" s="4"/>
      <c r="E31" s="4"/>
      <c r="F31" s="4"/>
      <c r="G31" s="4"/>
      <c r="H31" s="4"/>
      <c r="I31" s="4"/>
    </row>
  </sheetData>
  <printOptions/>
  <pageMargins left="0.5" right="0.5" top="0.75" bottom="0.75" header="0.5" footer="0.5"/>
  <pageSetup fitToHeight="1" fitToWidth="1" horizontalDpi="600" verticalDpi="600" orientation="landscape" scale="94" r:id="rId2"/>
  <headerFooter alignWithMargins="0">
    <oddHeader>&amp;C&amp;F</oddHeader>
    <oddFooter>&amp;C&amp;A&amp;RActivity Date: Oct. 23, 2003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G4" sqref="G4:H13"/>
    </sheetView>
  </sheetViews>
  <sheetFormatPr defaultColWidth="9.140625" defaultRowHeight="12.75"/>
  <cols>
    <col min="1" max="1" width="5.7109375" style="0" customWidth="1"/>
    <col min="2" max="2" width="42.8515625" style="0" customWidth="1"/>
    <col min="3" max="4" width="12.7109375" style="0" customWidth="1"/>
    <col min="5" max="5" width="10.7109375" style="9" customWidth="1"/>
    <col min="6" max="6" width="7.8515625" style="0" customWidth="1"/>
    <col min="7" max="8" width="12.7109375" style="0" customWidth="1"/>
    <col min="9" max="9" width="10.7109375" style="0" customWidth="1"/>
  </cols>
  <sheetData>
    <row r="1" spans="2:10" ht="38.25">
      <c r="B1" s="1" t="s">
        <v>0</v>
      </c>
      <c r="C1" s="2" t="s">
        <v>1</v>
      </c>
      <c r="D1" s="2" t="s">
        <v>2</v>
      </c>
      <c r="E1" s="2" t="s">
        <v>6</v>
      </c>
      <c r="F1" s="2" t="s">
        <v>16</v>
      </c>
      <c r="G1" s="2" t="s">
        <v>3</v>
      </c>
      <c r="H1" s="2" t="s">
        <v>4</v>
      </c>
      <c r="I1" s="2" t="s">
        <v>5</v>
      </c>
      <c r="J1" s="2" t="s">
        <v>20</v>
      </c>
    </row>
    <row r="2" spans="2:10" ht="12.75">
      <c r="B2" s="3"/>
      <c r="C2" s="3"/>
      <c r="D2" s="3"/>
      <c r="E2" s="8"/>
      <c r="F2" s="3"/>
      <c r="G2" s="3"/>
      <c r="H2" s="3"/>
      <c r="I2" s="3"/>
      <c r="J2" s="3"/>
    </row>
    <row r="3" spans="1:10" ht="12.75">
      <c r="A3" s="14"/>
      <c r="B3" s="15" t="s">
        <v>47</v>
      </c>
      <c r="C3" s="16">
        <v>0.3333333333333333</v>
      </c>
      <c r="D3" s="16">
        <f aca="true" t="shared" si="0" ref="D3:D12">E3+C3</f>
        <v>0.3368055555555555</v>
      </c>
      <c r="E3" s="17">
        <v>0.003472222222222222</v>
      </c>
      <c r="F3" s="17"/>
      <c r="G3" s="17"/>
      <c r="H3" s="17"/>
      <c r="I3" s="17"/>
      <c r="J3" s="18"/>
    </row>
    <row r="4" spans="1:10" ht="12.75">
      <c r="A4" s="14"/>
      <c r="B4" s="14" t="s">
        <v>11</v>
      </c>
      <c r="C4" s="10">
        <f aca="true" t="shared" si="1" ref="C4:C10">D3</f>
        <v>0.3368055555555555</v>
      </c>
      <c r="D4" s="10">
        <f t="shared" si="0"/>
        <v>0.35416666666666663</v>
      </c>
      <c r="E4" s="11">
        <v>0.017361111111111112</v>
      </c>
      <c r="F4" s="11"/>
      <c r="G4" s="23">
        <v>0.3361111111111111</v>
      </c>
      <c r="H4" s="23">
        <v>0.3423611111111111</v>
      </c>
      <c r="I4" s="11">
        <f>H4-G4</f>
        <v>0.006250000000000033</v>
      </c>
      <c r="J4" s="13"/>
    </row>
    <row r="5" spans="1:10" ht="12.75">
      <c r="A5" s="14"/>
      <c r="B5" s="14" t="s">
        <v>12</v>
      </c>
      <c r="C5" s="10">
        <f t="shared" si="1"/>
        <v>0.35416666666666663</v>
      </c>
      <c r="D5" s="10">
        <f t="shared" si="0"/>
        <v>0.37152777777777773</v>
      </c>
      <c r="E5" s="11">
        <v>0.017361111111111112</v>
      </c>
      <c r="F5" s="11"/>
      <c r="G5" s="23">
        <v>0.3430555555555555</v>
      </c>
      <c r="H5" s="23">
        <v>0.34791666666666665</v>
      </c>
      <c r="I5" s="11">
        <f aca="true" t="shared" si="2" ref="I5:I13">H5-G5</f>
        <v>0.004861111111111149</v>
      </c>
      <c r="J5" s="13"/>
    </row>
    <row r="6" spans="1:10" ht="12.75">
      <c r="A6" s="14"/>
      <c r="B6" s="14" t="s">
        <v>85</v>
      </c>
      <c r="C6" s="10">
        <f t="shared" si="1"/>
        <v>0.37152777777777773</v>
      </c>
      <c r="D6" s="10">
        <f>C6+E6</f>
        <v>0.3819444444444444</v>
      </c>
      <c r="E6" s="11">
        <v>0.010416666666666666</v>
      </c>
      <c r="F6" s="11"/>
      <c r="G6" s="23">
        <v>0.3541666666666667</v>
      </c>
      <c r="H6" s="23">
        <v>0.3645833333333333</v>
      </c>
      <c r="I6" s="11">
        <f t="shared" si="2"/>
        <v>0.01041666666666663</v>
      </c>
      <c r="J6" s="13"/>
    </row>
    <row r="7" spans="1:10" ht="12.75">
      <c r="A7" s="14"/>
      <c r="B7" s="14" t="s">
        <v>93</v>
      </c>
      <c r="C7" s="10">
        <f t="shared" si="1"/>
        <v>0.3819444444444444</v>
      </c>
      <c r="D7" s="10">
        <f t="shared" si="0"/>
        <v>0.40277777777777773</v>
      </c>
      <c r="E7" s="11">
        <v>0.020833333333333332</v>
      </c>
      <c r="F7" s="11" t="s">
        <v>17</v>
      </c>
      <c r="G7" s="23">
        <v>0.3645833333333333</v>
      </c>
      <c r="H7" s="23">
        <v>0.375</v>
      </c>
      <c r="I7" s="11">
        <f t="shared" si="2"/>
        <v>0.010416666666666685</v>
      </c>
      <c r="J7" s="13"/>
    </row>
    <row r="8" spans="1:10" ht="12.75">
      <c r="A8" s="14"/>
      <c r="B8" s="15" t="s">
        <v>14</v>
      </c>
      <c r="C8" s="16">
        <f t="shared" si="1"/>
        <v>0.40277777777777773</v>
      </c>
      <c r="D8" s="16">
        <f t="shared" si="0"/>
        <v>0.40972222222222215</v>
      </c>
      <c r="E8" s="17">
        <v>0.006944444444444444</v>
      </c>
      <c r="F8" s="17"/>
      <c r="G8" s="24"/>
      <c r="H8" s="24"/>
      <c r="I8" s="17">
        <f t="shared" si="2"/>
        <v>0</v>
      </c>
      <c r="J8" s="18"/>
    </row>
    <row r="9" spans="1:10" ht="12.75">
      <c r="A9" s="14"/>
      <c r="B9" s="14" t="s">
        <v>15</v>
      </c>
      <c r="C9" s="10">
        <f t="shared" si="1"/>
        <v>0.40972222222222215</v>
      </c>
      <c r="D9" s="10">
        <f t="shared" si="0"/>
        <v>0.5763888888888888</v>
      </c>
      <c r="E9" s="11">
        <v>0.16666666666666666</v>
      </c>
      <c r="F9" s="11" t="s">
        <v>17</v>
      </c>
      <c r="G9" s="23">
        <v>0.375</v>
      </c>
      <c r="H9" s="23">
        <v>0.4361111111111111</v>
      </c>
      <c r="I9" s="11">
        <f t="shared" si="2"/>
        <v>0.061111111111111116</v>
      </c>
      <c r="J9" s="13"/>
    </row>
    <row r="10" spans="1:10" ht="12.75">
      <c r="A10" s="14"/>
      <c r="B10" s="14" t="s">
        <v>18</v>
      </c>
      <c r="C10" s="10">
        <f t="shared" si="1"/>
        <v>0.5763888888888888</v>
      </c>
      <c r="D10" s="10">
        <f t="shared" si="0"/>
        <v>0.59375</v>
      </c>
      <c r="E10" s="11">
        <v>0.017361111111111112</v>
      </c>
      <c r="F10" s="11"/>
      <c r="G10" s="23">
        <v>0.4375</v>
      </c>
      <c r="H10" s="23">
        <v>0.4465277777777778</v>
      </c>
      <c r="I10" s="11">
        <f t="shared" si="2"/>
        <v>0.009027777777777801</v>
      </c>
      <c r="J10" s="13"/>
    </row>
    <row r="11" spans="1:10" ht="12.75">
      <c r="A11" s="14"/>
      <c r="B11" s="14" t="s">
        <v>87</v>
      </c>
      <c r="C11" s="10">
        <f>D9</f>
        <v>0.5763888888888888</v>
      </c>
      <c r="D11" s="10">
        <f>E11+C11</f>
        <v>0.5972222222222222</v>
      </c>
      <c r="E11" s="11">
        <v>0.020833333333333332</v>
      </c>
      <c r="F11" s="11"/>
      <c r="G11" s="23">
        <v>0.4472222222222222</v>
      </c>
      <c r="H11" s="23">
        <v>0.48819444444444443</v>
      </c>
      <c r="I11" s="11">
        <f t="shared" si="2"/>
        <v>0.04097222222222224</v>
      </c>
      <c r="J11" s="13"/>
    </row>
    <row r="12" spans="1:10" ht="12.75">
      <c r="A12" s="14"/>
      <c r="B12" s="14" t="s">
        <v>48</v>
      </c>
      <c r="C12" s="10">
        <f>D11</f>
        <v>0.5972222222222222</v>
      </c>
      <c r="D12" s="10">
        <f t="shared" si="0"/>
        <v>0.6006944444444444</v>
      </c>
      <c r="E12" s="11">
        <v>0.003472222222222222</v>
      </c>
      <c r="F12" s="11"/>
      <c r="G12" s="23">
        <v>0.4895833333333333</v>
      </c>
      <c r="H12" s="23">
        <v>0.4916666666666667</v>
      </c>
      <c r="I12" s="11">
        <f t="shared" si="2"/>
        <v>0.0020833333333333814</v>
      </c>
      <c r="J12" s="13"/>
    </row>
    <row r="13" spans="1:10" ht="12.75">
      <c r="A13" s="14"/>
      <c r="B13" s="14" t="s">
        <v>29</v>
      </c>
      <c r="C13" s="10"/>
      <c r="D13" s="10"/>
      <c r="E13" s="11"/>
      <c r="F13" s="11"/>
      <c r="G13" s="23">
        <v>0.4916666666666667</v>
      </c>
      <c r="H13" s="23">
        <v>0.4916666666666667</v>
      </c>
      <c r="I13" s="11">
        <f t="shared" si="2"/>
        <v>0</v>
      </c>
      <c r="J13" s="13"/>
    </row>
    <row r="14" spans="3:10" ht="12.75">
      <c r="C14" s="5"/>
      <c r="D14" s="5"/>
      <c r="E14" s="4"/>
      <c r="F14" s="4"/>
      <c r="G14" s="4"/>
      <c r="H14" s="4"/>
      <c r="I14" s="4"/>
      <c r="J14" s="6"/>
    </row>
    <row r="15" spans="3:10" ht="12.75">
      <c r="C15" s="5"/>
      <c r="D15" s="5"/>
      <c r="E15" s="4"/>
      <c r="F15" s="4"/>
      <c r="G15" s="4"/>
      <c r="H15" s="4"/>
      <c r="I15" s="4"/>
      <c r="J15" s="6"/>
    </row>
    <row r="16" spans="2:10" ht="12.75">
      <c r="B16" t="s">
        <v>95</v>
      </c>
      <c r="C16" s="5"/>
      <c r="D16" s="5"/>
      <c r="E16" s="4"/>
      <c r="F16" s="4"/>
      <c r="G16" s="4"/>
      <c r="H16" s="4"/>
      <c r="I16" s="4"/>
      <c r="J16" s="6"/>
    </row>
    <row r="17" spans="2:10" ht="12.75">
      <c r="B17" t="s">
        <v>96</v>
      </c>
      <c r="C17" s="5"/>
      <c r="D17" s="5"/>
      <c r="E17" s="4"/>
      <c r="F17" s="4"/>
      <c r="G17" s="4"/>
      <c r="H17" s="4"/>
      <c r="I17" s="4"/>
      <c r="J17" s="7"/>
    </row>
    <row r="18" spans="3:10" ht="12.75">
      <c r="C18" s="5"/>
      <c r="D18" s="5"/>
      <c r="E18" s="4"/>
      <c r="F18" s="4"/>
      <c r="G18" s="4"/>
      <c r="H18" s="4"/>
      <c r="I18" s="4"/>
      <c r="J18" s="7"/>
    </row>
    <row r="19" spans="2:10" ht="12.75">
      <c r="B19" t="s">
        <v>102</v>
      </c>
      <c r="C19" s="5"/>
      <c r="D19" s="5"/>
      <c r="E19" s="4"/>
      <c r="F19" s="4"/>
      <c r="G19" s="4"/>
      <c r="H19" s="4"/>
      <c r="I19" s="4"/>
      <c r="J19" s="7"/>
    </row>
    <row r="20" spans="2:10" ht="12.75">
      <c r="B20" t="s">
        <v>103</v>
      </c>
      <c r="C20" s="5"/>
      <c r="D20" s="5"/>
      <c r="E20" s="4"/>
      <c r="F20" s="4"/>
      <c r="G20" s="4"/>
      <c r="H20" s="4"/>
      <c r="I20" s="4"/>
      <c r="J20" s="7"/>
    </row>
    <row r="21" spans="2:10" ht="12.75">
      <c r="B21" t="s">
        <v>104</v>
      </c>
      <c r="C21" s="5"/>
      <c r="D21" s="5"/>
      <c r="E21" s="4"/>
      <c r="F21" s="4"/>
      <c r="G21" s="4"/>
      <c r="H21" s="4"/>
      <c r="I21" s="4"/>
      <c r="J21" s="7"/>
    </row>
    <row r="22" spans="2:9" ht="12.75">
      <c r="B22" t="s">
        <v>105</v>
      </c>
      <c r="C22" s="4"/>
      <c r="D22" s="4"/>
      <c r="E22" s="4"/>
      <c r="F22" s="4"/>
      <c r="G22" s="4"/>
      <c r="H22" s="4"/>
      <c r="I22" s="4"/>
    </row>
    <row r="23" spans="2:9" ht="12.75">
      <c r="B23" t="s">
        <v>98</v>
      </c>
      <c r="C23" s="4"/>
      <c r="D23" s="4"/>
      <c r="E23" s="4"/>
      <c r="F23" s="4"/>
      <c r="G23" s="4"/>
      <c r="H23" s="4"/>
      <c r="I23" s="4"/>
    </row>
    <row r="24" spans="3:9" ht="12.75">
      <c r="C24" s="4"/>
      <c r="D24" s="4"/>
      <c r="E24" s="4"/>
      <c r="F24" s="4"/>
      <c r="G24" s="4"/>
      <c r="H24" s="4"/>
      <c r="I24" s="4"/>
    </row>
    <row r="25" spans="2:9" ht="12.75">
      <c r="B25" t="s">
        <v>97</v>
      </c>
      <c r="C25" s="4"/>
      <c r="D25" s="4"/>
      <c r="E25" s="4"/>
      <c r="F25" s="4"/>
      <c r="G25" s="4"/>
      <c r="H25" s="4"/>
      <c r="I25" s="4"/>
    </row>
    <row r="26" spans="3:9" ht="12.75">
      <c r="C26" s="4"/>
      <c r="D26" s="4"/>
      <c r="E26" s="4"/>
      <c r="F26" s="4"/>
      <c r="G26" s="4"/>
      <c r="H26" s="4"/>
      <c r="I26" s="4"/>
    </row>
    <row r="27" spans="2:9" ht="12.75">
      <c r="B27" t="s">
        <v>99</v>
      </c>
      <c r="C27" s="4"/>
      <c r="D27" s="4"/>
      <c r="E27" s="4"/>
      <c r="F27" s="4"/>
      <c r="G27" s="4"/>
      <c r="H27" s="4"/>
      <c r="I27" s="4"/>
    </row>
    <row r="28" spans="3:9" ht="12.75">
      <c r="C28" s="4"/>
      <c r="D28" s="4"/>
      <c r="E28" s="4"/>
      <c r="F28" s="4"/>
      <c r="G28" s="4"/>
      <c r="H28" s="4"/>
      <c r="I28" s="4"/>
    </row>
    <row r="29" spans="3:9" ht="12.75">
      <c r="C29" s="4"/>
      <c r="D29" s="4"/>
      <c r="E29" s="4"/>
      <c r="F29" s="4"/>
      <c r="G29" s="4"/>
      <c r="H29" s="4"/>
      <c r="I29" s="4"/>
    </row>
    <row r="30" spans="3:9" ht="12.75">
      <c r="C30" s="4"/>
      <c r="D30" s="4"/>
      <c r="E30" s="4"/>
      <c r="F30" s="4"/>
      <c r="G30" s="4"/>
      <c r="H30" s="4"/>
      <c r="I30" s="4"/>
    </row>
    <row r="31" spans="3:9" ht="12.75">
      <c r="C31" s="4"/>
      <c r="D31" s="4"/>
      <c r="E31" s="4"/>
      <c r="F31" s="4"/>
      <c r="G31" s="4"/>
      <c r="H31" s="4"/>
      <c r="I31" s="4"/>
    </row>
    <row r="32" spans="3:9" ht="12.75">
      <c r="C32" s="4"/>
      <c r="D32" s="4"/>
      <c r="E32" s="4"/>
      <c r="F32" s="4"/>
      <c r="G32" s="4"/>
      <c r="H32" s="4"/>
      <c r="I32" s="4"/>
    </row>
  </sheetData>
  <printOptions/>
  <pageMargins left="0.5" right="0.5" top="0.75" bottom="0.75" header="0.5" footer="0.5"/>
  <pageSetup fitToHeight="1" fitToWidth="1" horizontalDpi="600" verticalDpi="600" orientation="landscape" scale="94" r:id="rId2"/>
  <headerFooter alignWithMargins="0">
    <oddHeader>&amp;C&amp;F</oddHeader>
    <oddFooter>&amp;C&amp;A&amp;RActivity Date: Nov. 15, 2003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G3" sqref="G3:H21"/>
    </sheetView>
  </sheetViews>
  <sheetFormatPr defaultColWidth="9.140625" defaultRowHeight="12.75"/>
  <cols>
    <col min="1" max="1" width="5.7109375" style="0" customWidth="1"/>
    <col min="2" max="2" width="42.8515625" style="0" customWidth="1"/>
    <col min="3" max="4" width="12.7109375" style="0" customWidth="1"/>
    <col min="5" max="5" width="10.7109375" style="9" customWidth="1"/>
    <col min="6" max="6" width="7.8515625" style="0" customWidth="1"/>
    <col min="7" max="8" width="12.7109375" style="0" customWidth="1"/>
    <col min="9" max="9" width="10.7109375" style="0" customWidth="1"/>
  </cols>
  <sheetData>
    <row r="1" spans="2:10" ht="38.25">
      <c r="B1" s="1" t="s">
        <v>0</v>
      </c>
      <c r="C1" s="2" t="s">
        <v>1</v>
      </c>
      <c r="D1" s="2" t="s">
        <v>2</v>
      </c>
      <c r="E1" s="2" t="s">
        <v>6</v>
      </c>
      <c r="F1" s="2" t="s">
        <v>16</v>
      </c>
      <c r="G1" s="2" t="s">
        <v>3</v>
      </c>
      <c r="H1" s="2" t="s">
        <v>4</v>
      </c>
      <c r="I1" s="2" t="s">
        <v>5</v>
      </c>
      <c r="J1" s="2" t="s">
        <v>20</v>
      </c>
    </row>
    <row r="2" spans="2:10" ht="12.75">
      <c r="B2" s="3"/>
      <c r="C2" s="3"/>
      <c r="D2" s="3"/>
      <c r="E2" s="8"/>
      <c r="F2" s="3"/>
      <c r="G2" s="3"/>
      <c r="H2" s="3"/>
      <c r="I2" s="3"/>
      <c r="J2" s="3"/>
    </row>
    <row r="3" spans="1:10" ht="12.75">
      <c r="A3" s="14"/>
      <c r="B3" s="15" t="s">
        <v>7</v>
      </c>
      <c r="C3" s="16">
        <v>0.3333333333333333</v>
      </c>
      <c r="D3" s="16">
        <f>E3+C3</f>
        <v>0.3368055555555555</v>
      </c>
      <c r="E3" s="17">
        <v>0.003472222222222222</v>
      </c>
      <c r="F3" s="17"/>
      <c r="G3" s="24"/>
      <c r="H3" s="24"/>
      <c r="I3" s="17"/>
      <c r="J3" s="18"/>
    </row>
    <row r="4" spans="1:10" ht="12.75">
      <c r="A4" s="14"/>
      <c r="B4" s="15" t="s">
        <v>8</v>
      </c>
      <c r="C4" s="16">
        <f>D3</f>
        <v>0.3368055555555555</v>
      </c>
      <c r="D4" s="16">
        <f aca="true" t="shared" si="0" ref="D4:D18">E4+C4</f>
        <v>0.34027777777777773</v>
      </c>
      <c r="E4" s="17">
        <v>0.003472222222222222</v>
      </c>
      <c r="F4" s="17"/>
      <c r="G4" s="24"/>
      <c r="H4" s="24"/>
      <c r="I4" s="17"/>
      <c r="J4" s="18"/>
    </row>
    <row r="5" spans="1:10" ht="12.75">
      <c r="A5" s="14"/>
      <c r="B5" s="14" t="s">
        <v>9</v>
      </c>
      <c r="C5" s="10">
        <f aca="true" t="shared" si="1" ref="C5:C21">D4</f>
        <v>0.34027777777777773</v>
      </c>
      <c r="D5" s="10">
        <f t="shared" si="0"/>
        <v>0.34374999999999994</v>
      </c>
      <c r="E5" s="11">
        <v>0.003472222222222222</v>
      </c>
      <c r="F5" s="11"/>
      <c r="G5" s="23">
        <v>0.34027777777777773</v>
      </c>
      <c r="H5" s="23">
        <v>0.34097222222222223</v>
      </c>
      <c r="I5" s="11">
        <f>H5-G5</f>
        <v>0.0006944444444444975</v>
      </c>
      <c r="J5" s="13"/>
    </row>
    <row r="6" spans="1:10" ht="12.75">
      <c r="A6" s="14"/>
      <c r="B6" s="14" t="s">
        <v>10</v>
      </c>
      <c r="C6" s="10">
        <f t="shared" si="1"/>
        <v>0.34374999999999994</v>
      </c>
      <c r="D6" s="10">
        <f t="shared" si="0"/>
        <v>0.34722222222222215</v>
      </c>
      <c r="E6" s="11">
        <v>0.003472222222222222</v>
      </c>
      <c r="F6" s="11"/>
      <c r="G6" s="23">
        <v>0.3416666666666666</v>
      </c>
      <c r="H6" s="23">
        <v>0.3423611111111111</v>
      </c>
      <c r="I6" s="11">
        <f aca="true" t="shared" si="2" ref="I6:I11">H6-G6</f>
        <v>0.0006944444444444975</v>
      </c>
      <c r="J6" s="13"/>
    </row>
    <row r="7" spans="1:10" ht="12.75">
      <c r="A7" s="14"/>
      <c r="B7" s="14" t="s">
        <v>11</v>
      </c>
      <c r="C7" s="10">
        <f t="shared" si="1"/>
        <v>0.34722222222222215</v>
      </c>
      <c r="D7" s="10">
        <f t="shared" si="0"/>
        <v>0.36458333333333326</v>
      </c>
      <c r="E7" s="11">
        <v>0.017361111111111112</v>
      </c>
      <c r="F7" s="11"/>
      <c r="G7" s="23">
        <v>0.3430555555555555</v>
      </c>
      <c r="H7" s="23">
        <v>0.3527777777777778</v>
      </c>
      <c r="I7" s="11">
        <f t="shared" si="2"/>
        <v>0.009722222222222299</v>
      </c>
      <c r="J7" s="13"/>
    </row>
    <row r="8" spans="1:10" ht="12.75">
      <c r="A8" s="14"/>
      <c r="B8" s="14" t="s">
        <v>12</v>
      </c>
      <c r="C8" s="10">
        <f t="shared" si="1"/>
        <v>0.36458333333333326</v>
      </c>
      <c r="D8" s="10">
        <f t="shared" si="0"/>
        <v>0.38194444444444436</v>
      </c>
      <c r="E8" s="11">
        <v>0.017361111111111112</v>
      </c>
      <c r="F8" s="11"/>
      <c r="G8" s="23">
        <v>0.3534722222222222</v>
      </c>
      <c r="H8" s="23">
        <v>0.36319444444444443</v>
      </c>
      <c r="I8" s="11">
        <f t="shared" si="2"/>
        <v>0.009722222222222243</v>
      </c>
      <c r="J8" s="13"/>
    </row>
    <row r="9" spans="1:10" ht="12.75">
      <c r="A9" s="14"/>
      <c r="B9" s="14" t="s">
        <v>13</v>
      </c>
      <c r="C9" s="10">
        <f t="shared" si="1"/>
        <v>0.38194444444444436</v>
      </c>
      <c r="D9" s="10">
        <f t="shared" si="0"/>
        <v>0.4027777777777777</v>
      </c>
      <c r="E9" s="11">
        <v>0.020833333333333332</v>
      </c>
      <c r="F9" s="11" t="s">
        <v>17</v>
      </c>
      <c r="G9" s="23">
        <v>0.3645833333333333</v>
      </c>
      <c r="H9" s="23">
        <v>0.3743055555555555</v>
      </c>
      <c r="I9" s="11">
        <f t="shared" si="2"/>
        <v>0.009722222222222188</v>
      </c>
      <c r="J9" s="13" t="s">
        <v>17</v>
      </c>
    </row>
    <row r="10" spans="1:10" ht="12.75">
      <c r="A10" s="14"/>
      <c r="B10" s="14" t="s">
        <v>15</v>
      </c>
      <c r="C10" s="10">
        <f>D9</f>
        <v>0.4027777777777777</v>
      </c>
      <c r="D10" s="10">
        <f t="shared" si="0"/>
        <v>0.5694444444444443</v>
      </c>
      <c r="E10" s="11">
        <v>0.16666666666666666</v>
      </c>
      <c r="F10" s="11" t="s">
        <v>17</v>
      </c>
      <c r="G10" s="23">
        <v>0.375</v>
      </c>
      <c r="H10" s="23">
        <v>0.6458333333333334</v>
      </c>
      <c r="I10" s="11">
        <f t="shared" si="2"/>
        <v>0.27083333333333337</v>
      </c>
      <c r="J10" s="13">
        <v>1</v>
      </c>
    </row>
    <row r="11" spans="1:10" ht="12.75">
      <c r="A11" s="14"/>
      <c r="B11" s="14" t="s">
        <v>18</v>
      </c>
      <c r="C11" s="10">
        <f t="shared" si="1"/>
        <v>0.5694444444444443</v>
      </c>
      <c r="D11" s="10">
        <f t="shared" si="0"/>
        <v>0.5868055555555555</v>
      </c>
      <c r="E11" s="11">
        <v>0.017361111111111112</v>
      </c>
      <c r="F11" s="11"/>
      <c r="G11" s="23">
        <v>0.6465277777777778</v>
      </c>
      <c r="H11" s="23">
        <v>0.6590277777777778</v>
      </c>
      <c r="I11" s="11">
        <f t="shared" si="2"/>
        <v>0.012499999999999956</v>
      </c>
      <c r="J11" s="13"/>
    </row>
    <row r="12" spans="1:10" ht="12.75">
      <c r="A12" s="14"/>
      <c r="B12" s="15" t="s">
        <v>24</v>
      </c>
      <c r="C12" s="16">
        <f t="shared" si="1"/>
        <v>0.5868055555555555</v>
      </c>
      <c r="D12" s="16">
        <f t="shared" si="0"/>
        <v>0.6180555555555555</v>
      </c>
      <c r="E12" s="17">
        <v>0.03125</v>
      </c>
      <c r="F12" s="17" t="s">
        <v>17</v>
      </c>
      <c r="G12" s="24"/>
      <c r="H12" s="24"/>
      <c r="I12" s="17"/>
      <c r="J12" s="18"/>
    </row>
    <row r="13" spans="1:10" ht="12.75">
      <c r="A13" s="14"/>
      <c r="B13" s="14" t="s">
        <v>19</v>
      </c>
      <c r="C13" s="10">
        <f t="shared" si="1"/>
        <v>0.6180555555555555</v>
      </c>
      <c r="D13" s="10">
        <f t="shared" si="0"/>
        <v>0.6215277777777777</v>
      </c>
      <c r="E13" s="11">
        <v>0.003472222222222222</v>
      </c>
      <c r="F13" s="11"/>
      <c r="G13" s="23">
        <v>0.6506944444444445</v>
      </c>
      <c r="H13" s="23">
        <v>0.6520833333333333</v>
      </c>
      <c r="I13" s="11">
        <f>H13-G13</f>
        <v>0.001388888888888884</v>
      </c>
      <c r="J13" s="13"/>
    </row>
    <row r="14" spans="1:10" ht="12.75">
      <c r="A14" s="14"/>
      <c r="B14" s="14" t="s">
        <v>21</v>
      </c>
      <c r="C14" s="10">
        <f t="shared" si="1"/>
        <v>0.6215277777777777</v>
      </c>
      <c r="D14" s="10">
        <f t="shared" si="0"/>
        <v>0.6249999999999999</v>
      </c>
      <c r="E14" s="11">
        <v>0.003472222222222222</v>
      </c>
      <c r="F14" s="11"/>
      <c r="G14" s="23">
        <v>0.6506944444444445</v>
      </c>
      <c r="H14" s="23">
        <v>0.6534722222222222</v>
      </c>
      <c r="I14" s="11">
        <f>H14-G14</f>
        <v>0.002777777777777768</v>
      </c>
      <c r="J14" s="13"/>
    </row>
    <row r="15" spans="1:10" ht="12.75">
      <c r="A15" s="14"/>
      <c r="B15" s="15" t="s">
        <v>9</v>
      </c>
      <c r="C15" s="16">
        <f t="shared" si="1"/>
        <v>0.6249999999999999</v>
      </c>
      <c r="D15" s="16">
        <f t="shared" si="0"/>
        <v>0.6284722222222221</v>
      </c>
      <c r="E15" s="17">
        <v>0.003472222222222222</v>
      </c>
      <c r="F15" s="17"/>
      <c r="G15" s="24"/>
      <c r="H15" s="24"/>
      <c r="I15" s="17"/>
      <c r="J15" s="18"/>
    </row>
    <row r="16" spans="1:10" ht="12.75">
      <c r="A16" s="14"/>
      <c r="B16" s="15" t="s">
        <v>10</v>
      </c>
      <c r="C16" s="16">
        <f t="shared" si="1"/>
        <v>0.6284722222222221</v>
      </c>
      <c r="D16" s="16">
        <f t="shared" si="0"/>
        <v>0.6319444444444443</v>
      </c>
      <c r="E16" s="20">
        <v>0.003472222222222222</v>
      </c>
      <c r="F16" s="17"/>
      <c r="G16" s="24"/>
      <c r="H16" s="24"/>
      <c r="I16" s="17"/>
      <c r="J16" s="18"/>
    </row>
    <row r="17" spans="1:10" ht="12.75">
      <c r="A17" s="14"/>
      <c r="B17" s="15" t="s">
        <v>26</v>
      </c>
      <c r="C17" s="16">
        <f t="shared" si="1"/>
        <v>0.6319444444444443</v>
      </c>
      <c r="D17" s="16">
        <f t="shared" si="0"/>
        <v>0.6388888888888887</v>
      </c>
      <c r="E17" s="20">
        <v>0.006944444444444444</v>
      </c>
      <c r="F17" s="17"/>
      <c r="G17" s="24"/>
      <c r="H17" s="24"/>
      <c r="I17" s="17"/>
      <c r="J17" s="18"/>
    </row>
    <row r="18" spans="1:10" ht="12.75">
      <c r="A18" s="14"/>
      <c r="B18" s="15" t="s">
        <v>27</v>
      </c>
      <c r="C18" s="16">
        <f t="shared" si="1"/>
        <v>0.6388888888888887</v>
      </c>
      <c r="D18" s="16">
        <f t="shared" si="0"/>
        <v>0.6423611111111109</v>
      </c>
      <c r="E18" s="17">
        <v>0.003472222222222222</v>
      </c>
      <c r="F18" s="17"/>
      <c r="G18" s="24"/>
      <c r="H18" s="24"/>
      <c r="I18" s="17"/>
      <c r="J18" s="18"/>
    </row>
    <row r="19" spans="1:10" ht="12.75">
      <c r="A19" s="14"/>
      <c r="B19" s="15" t="s">
        <v>22</v>
      </c>
      <c r="C19" s="16">
        <f t="shared" si="1"/>
        <v>0.6423611111111109</v>
      </c>
      <c r="D19" s="16">
        <f>E19+C19</f>
        <v>0.6458333333333331</v>
      </c>
      <c r="E19" s="17">
        <v>0.003472222222222222</v>
      </c>
      <c r="F19" s="17"/>
      <c r="G19" s="24"/>
      <c r="H19" s="24"/>
      <c r="I19" s="17"/>
      <c r="J19" s="18"/>
    </row>
    <row r="20" spans="1:10" ht="12.75">
      <c r="A20" s="14"/>
      <c r="B20" s="14" t="s">
        <v>23</v>
      </c>
      <c r="C20" s="10">
        <f t="shared" si="1"/>
        <v>0.6458333333333331</v>
      </c>
      <c r="D20" s="10">
        <f>E20+C20</f>
        <v>0.6493055555555554</v>
      </c>
      <c r="E20" s="11">
        <v>0.003472222222222222</v>
      </c>
      <c r="F20" s="11"/>
      <c r="G20" s="23">
        <v>0.6604166666666667</v>
      </c>
      <c r="H20" s="23">
        <v>0.6611111111111111</v>
      </c>
      <c r="I20" s="11">
        <f>H20-G20</f>
        <v>0.000694444444444442</v>
      </c>
      <c r="J20" s="13"/>
    </row>
    <row r="21" spans="1:10" ht="12.75">
      <c r="A21" s="14"/>
      <c r="B21" s="14" t="s">
        <v>28</v>
      </c>
      <c r="C21" s="10">
        <f t="shared" si="1"/>
        <v>0.6493055555555554</v>
      </c>
      <c r="D21" s="10">
        <f>E21+C21</f>
        <v>0.6666666666666665</v>
      </c>
      <c r="E21" s="11">
        <v>0.017361111111111112</v>
      </c>
      <c r="F21" s="11"/>
      <c r="G21" s="23">
        <v>0.6604166666666667</v>
      </c>
      <c r="H21" s="23">
        <v>0.6611111111111111</v>
      </c>
      <c r="I21" s="11">
        <f>H21-G21</f>
        <v>0.000694444444444442</v>
      </c>
      <c r="J21" s="13"/>
    </row>
    <row r="22" spans="1:10" ht="12.75">
      <c r="A22" s="14"/>
      <c r="B22" s="14" t="s">
        <v>29</v>
      </c>
      <c r="C22" s="10"/>
      <c r="D22" s="10"/>
      <c r="E22" s="11"/>
      <c r="F22" s="11"/>
      <c r="G22" s="11"/>
      <c r="H22" s="11"/>
      <c r="I22" s="11"/>
      <c r="J22" s="13"/>
    </row>
    <row r="23" spans="3:10" ht="12.75">
      <c r="C23" s="5"/>
      <c r="D23" s="5"/>
      <c r="E23" s="4"/>
      <c r="F23" s="4"/>
      <c r="G23" s="4"/>
      <c r="H23" s="4"/>
      <c r="I23" s="4"/>
      <c r="J23" s="6"/>
    </row>
    <row r="24" spans="3:10" ht="12.75">
      <c r="C24" s="5"/>
      <c r="D24" s="5"/>
      <c r="E24" s="4"/>
      <c r="F24" s="4"/>
      <c r="G24" s="4"/>
      <c r="H24" s="4"/>
      <c r="I24" s="4"/>
      <c r="J24" s="7"/>
    </row>
    <row r="25" spans="2:9" ht="12.75">
      <c r="B25" t="s">
        <v>61</v>
      </c>
      <c r="C25" s="4"/>
      <c r="D25" s="4"/>
      <c r="E25" s="4"/>
      <c r="F25" s="4"/>
      <c r="G25" s="4"/>
      <c r="H25" s="4"/>
      <c r="I25" s="4"/>
    </row>
    <row r="26" spans="2:9" ht="12.75">
      <c r="B26" s="1" t="s">
        <v>62</v>
      </c>
      <c r="C26" s="4"/>
      <c r="D26" s="4"/>
      <c r="E26" s="4"/>
      <c r="F26" s="4"/>
      <c r="G26" s="4"/>
      <c r="H26" s="4"/>
      <c r="I26" s="4"/>
    </row>
    <row r="27" spans="3:9" ht="12.75">
      <c r="C27" s="4"/>
      <c r="D27" s="4"/>
      <c r="E27" s="4"/>
      <c r="F27" s="4"/>
      <c r="G27" s="4"/>
      <c r="H27" s="4"/>
      <c r="I27" s="4"/>
    </row>
    <row r="28" spans="2:9" ht="12.75">
      <c r="B28" t="s">
        <v>54</v>
      </c>
      <c r="C28" s="4"/>
      <c r="D28" s="4"/>
      <c r="E28" s="4"/>
      <c r="F28" s="4"/>
      <c r="G28" s="4"/>
      <c r="H28" s="4"/>
      <c r="I28" s="4"/>
    </row>
    <row r="29" spans="2:9" ht="12.75">
      <c r="B29" t="s">
        <v>55</v>
      </c>
      <c r="C29" s="4"/>
      <c r="D29" s="4"/>
      <c r="E29" s="4"/>
      <c r="F29" s="4"/>
      <c r="G29" s="4"/>
      <c r="H29" s="4"/>
      <c r="I29" s="4"/>
    </row>
    <row r="30" spans="2:9" ht="12.75">
      <c r="B30" t="s">
        <v>56</v>
      </c>
      <c r="C30" s="4"/>
      <c r="D30" s="4"/>
      <c r="E30" s="4"/>
      <c r="F30" s="4"/>
      <c r="G30" s="4"/>
      <c r="H30" s="4"/>
      <c r="I30" s="4"/>
    </row>
    <row r="31" spans="2:9" ht="12.75">
      <c r="B31" t="s">
        <v>57</v>
      </c>
      <c r="C31" s="4"/>
      <c r="D31" s="4"/>
      <c r="E31" s="4"/>
      <c r="F31" s="4"/>
      <c r="G31" s="4"/>
      <c r="H31" s="4"/>
      <c r="I31" s="4"/>
    </row>
    <row r="32" spans="2:9" ht="12.75">
      <c r="B32" t="s">
        <v>58</v>
      </c>
      <c r="C32" s="4"/>
      <c r="D32" s="4"/>
      <c r="E32" s="4"/>
      <c r="F32" s="4"/>
      <c r="G32" s="4"/>
      <c r="H32" s="4"/>
      <c r="I32" s="4"/>
    </row>
    <row r="33" spans="2:9" ht="12.75">
      <c r="B33" t="s">
        <v>59</v>
      </c>
      <c r="C33" s="4"/>
      <c r="D33" s="4"/>
      <c r="E33" s="4"/>
      <c r="F33" s="4"/>
      <c r="G33" s="4"/>
      <c r="H33" s="4"/>
      <c r="I33" s="4"/>
    </row>
    <row r="34" spans="2:9" ht="12.75">
      <c r="B34" t="s">
        <v>60</v>
      </c>
      <c r="C34" s="4"/>
      <c r="D34" s="4"/>
      <c r="E34" s="4"/>
      <c r="F34" s="4"/>
      <c r="G34" s="4"/>
      <c r="H34" s="4"/>
      <c r="I34" s="4"/>
    </row>
    <row r="35" spans="3:9" ht="12.75">
      <c r="C35" s="4"/>
      <c r="D35" s="4"/>
      <c r="E35" s="4"/>
      <c r="F35" s="4"/>
      <c r="G35" s="4"/>
      <c r="H35" s="4"/>
      <c r="I35" s="4"/>
    </row>
    <row r="36" ht="12.75">
      <c r="B36" t="s">
        <v>63</v>
      </c>
    </row>
    <row r="37" ht="12.75">
      <c r="B37" t="s">
        <v>64</v>
      </c>
    </row>
    <row r="39" ht="12.75">
      <c r="B39" t="s">
        <v>65</v>
      </c>
    </row>
  </sheetData>
  <printOptions/>
  <pageMargins left="0.5" right="0.5" top="0.75" bottom="0.75" header="0.5" footer="0.5"/>
  <pageSetup fitToHeight="1" fitToWidth="1" horizontalDpi="600" verticalDpi="600" orientation="landscape" scale="94" r:id="rId2"/>
  <headerFooter alignWithMargins="0">
    <oddHeader>&amp;C&amp;F</oddHeader>
    <oddFooter>&amp;C&amp;A&amp;RActivity Date: Nov. 8/9, 2003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selection activeCell="A6" sqref="A6"/>
    </sheetView>
  </sheetViews>
  <sheetFormatPr defaultColWidth="9.140625" defaultRowHeight="12.75"/>
  <cols>
    <col min="1" max="1" width="11.140625" style="0" customWidth="1"/>
  </cols>
  <sheetData>
    <row r="1" ht="12.75">
      <c r="A1" t="s">
        <v>66</v>
      </c>
    </row>
    <row r="3" ht="12.75">
      <c r="A3" t="s">
        <v>67</v>
      </c>
    </row>
    <row r="5" ht="12.75">
      <c r="A5" t="s">
        <v>84</v>
      </c>
    </row>
    <row r="7" spans="1:10" ht="12.75">
      <c r="A7" s="21" t="s">
        <v>68</v>
      </c>
      <c r="B7" s="21"/>
      <c r="C7" s="21"/>
      <c r="D7" s="21"/>
      <c r="E7" s="21"/>
      <c r="F7" s="21"/>
      <c r="G7" s="21"/>
      <c r="H7" s="21"/>
      <c r="I7" s="21"/>
      <c r="J7" s="21"/>
    </row>
    <row r="9" ht="12.75">
      <c r="A9" t="s">
        <v>69</v>
      </c>
    </row>
    <row r="11" spans="1:3" ht="12.75">
      <c r="A11" s="21"/>
      <c r="B11" s="21" t="s">
        <v>70</v>
      </c>
      <c r="C11" s="21"/>
    </row>
    <row r="13" spans="1:18" ht="12.75">
      <c r="A13" s="1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2"/>
      <c r="N13" s="22"/>
      <c r="O13" s="22"/>
      <c r="P13" s="22"/>
      <c r="Q13" s="22"/>
      <c r="R13" s="22"/>
    </row>
    <row r="14" spans="1:18" ht="12.75">
      <c r="A14" s="1" t="s">
        <v>83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2"/>
      <c r="N14" s="22"/>
      <c r="O14" s="22"/>
      <c r="P14" s="22"/>
      <c r="Q14" s="22"/>
      <c r="R14" s="22"/>
    </row>
    <row r="16" spans="1:2" ht="12.75">
      <c r="A16" t="s">
        <v>71</v>
      </c>
      <c r="B16" t="s">
        <v>72</v>
      </c>
    </row>
    <row r="17" spans="1:2" ht="12.75">
      <c r="A17" t="s">
        <v>73</v>
      </c>
      <c r="B17" t="s">
        <v>74</v>
      </c>
    </row>
    <row r="19" ht="12.75">
      <c r="A19" t="s">
        <v>75</v>
      </c>
    </row>
    <row r="21" ht="12.75">
      <c r="B21" t="s">
        <v>76</v>
      </c>
    </row>
    <row r="22" ht="12.75">
      <c r="B22" t="s">
        <v>77</v>
      </c>
    </row>
    <row r="23" ht="12.75">
      <c r="B23" t="s">
        <v>78</v>
      </c>
    </row>
    <row r="24" ht="12.75">
      <c r="B24" t="s">
        <v>79</v>
      </c>
    </row>
    <row r="25" ht="12.75">
      <c r="B25" t="s">
        <v>80</v>
      </c>
    </row>
    <row r="26" ht="12.75">
      <c r="B26" t="s">
        <v>81</v>
      </c>
    </row>
  </sheetData>
  <printOptions/>
  <pageMargins left="0.5" right="0.5" top="0.75" bottom="0.75" header="0.5" footer="0.5"/>
  <pageSetup fitToHeight="1" fitToWidth="1" horizontalDpi="600" verticalDpi="600" orientation="landscape" scale="87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7.00390625" style="0" customWidth="1"/>
    <col min="3" max="4" width="12.7109375" style="0" customWidth="1"/>
    <col min="5" max="5" width="10.7109375" style="9" customWidth="1"/>
    <col min="6" max="6" width="7.8515625" style="0" customWidth="1"/>
    <col min="7" max="8" width="12.7109375" style="0" customWidth="1"/>
    <col min="9" max="9" width="10.7109375" style="0" customWidth="1"/>
  </cols>
  <sheetData>
    <row r="1" spans="2:10" ht="38.25">
      <c r="B1" s="1" t="s">
        <v>0</v>
      </c>
      <c r="C1" s="2" t="s">
        <v>1</v>
      </c>
      <c r="D1" s="2" t="s">
        <v>2</v>
      </c>
      <c r="E1" s="2" t="s">
        <v>6</v>
      </c>
      <c r="F1" s="2" t="s">
        <v>16</v>
      </c>
      <c r="G1" s="2" t="s">
        <v>3</v>
      </c>
      <c r="H1" s="2" t="s">
        <v>4</v>
      </c>
      <c r="I1" s="2" t="s">
        <v>5</v>
      </c>
      <c r="J1" s="2" t="s">
        <v>20</v>
      </c>
    </row>
    <row r="2" spans="2:10" ht="12.75">
      <c r="B2" s="3"/>
      <c r="C2" s="3"/>
      <c r="D2" s="3"/>
      <c r="E2" s="8"/>
      <c r="F2" s="3"/>
      <c r="G2" s="3"/>
      <c r="H2" s="3"/>
      <c r="I2" s="3"/>
      <c r="J2" s="3"/>
    </row>
    <row r="3" spans="1:10" ht="12.75">
      <c r="A3" s="14"/>
      <c r="B3" s="14" t="s">
        <v>30</v>
      </c>
      <c r="C3" s="10">
        <v>0.3333333333333333</v>
      </c>
      <c r="D3" s="10">
        <f>E3+C3</f>
        <v>0.3368055555555555</v>
      </c>
      <c r="E3" s="11">
        <v>0.003472222222222222</v>
      </c>
      <c r="F3" s="11"/>
      <c r="G3" s="11" t="s">
        <v>51</v>
      </c>
      <c r="H3" s="11" t="s">
        <v>51</v>
      </c>
      <c r="I3" s="11" t="s">
        <v>51</v>
      </c>
      <c r="J3" s="13"/>
    </row>
    <row r="4" spans="1:10" ht="12.75">
      <c r="A4" s="14"/>
      <c r="B4" s="14" t="s">
        <v>10</v>
      </c>
      <c r="C4" s="10">
        <f>D3</f>
        <v>0.3368055555555555</v>
      </c>
      <c r="D4" s="10">
        <f aca="true" t="shared" si="0" ref="D4:D16">E4+C4</f>
        <v>0.34027777777777773</v>
      </c>
      <c r="E4" s="11">
        <v>0.003472222222222222</v>
      </c>
      <c r="F4" s="11"/>
      <c r="G4" s="23">
        <v>0.3354166666666667</v>
      </c>
      <c r="H4" s="23">
        <v>0.3354166666666667</v>
      </c>
      <c r="I4" s="11">
        <f>H4-G4</f>
        <v>0</v>
      </c>
      <c r="J4" s="13"/>
    </row>
    <row r="5" spans="1:10" ht="12.75">
      <c r="A5" s="14"/>
      <c r="B5" s="14" t="s">
        <v>31</v>
      </c>
      <c r="C5" s="10">
        <f aca="true" t="shared" si="1" ref="C5:C19">D4</f>
        <v>0.34027777777777773</v>
      </c>
      <c r="D5" s="10">
        <f t="shared" si="0"/>
        <v>0.35763888888888884</v>
      </c>
      <c r="E5" s="11">
        <v>0.017361111111111112</v>
      </c>
      <c r="F5" s="11"/>
      <c r="G5" s="23">
        <v>0.3354166666666667</v>
      </c>
      <c r="H5" s="23">
        <v>0.34375</v>
      </c>
      <c r="I5" s="11">
        <f aca="true" t="shared" si="2" ref="I5:I11">H5-G5</f>
        <v>0.008333333333333304</v>
      </c>
      <c r="J5" s="13"/>
    </row>
    <row r="6" spans="1:10" ht="12.75">
      <c r="A6" s="14"/>
      <c r="B6" s="14" t="s">
        <v>12</v>
      </c>
      <c r="C6" s="10">
        <f t="shared" si="1"/>
        <v>0.35763888888888884</v>
      </c>
      <c r="D6" s="10">
        <f t="shared" si="0"/>
        <v>0.37499999999999994</v>
      </c>
      <c r="E6" s="11">
        <v>0.017361111111111112</v>
      </c>
      <c r="F6" s="11"/>
      <c r="G6" s="23">
        <v>0.34375</v>
      </c>
      <c r="H6" s="23">
        <v>0.3506944444444444</v>
      </c>
      <c r="I6" s="11">
        <f t="shared" si="2"/>
        <v>0.00694444444444442</v>
      </c>
      <c r="J6" s="13"/>
    </row>
    <row r="7" spans="1:10" ht="12.75">
      <c r="A7" s="14"/>
      <c r="B7" s="14" t="s">
        <v>90</v>
      </c>
      <c r="C7" s="10">
        <f t="shared" si="1"/>
        <v>0.37499999999999994</v>
      </c>
      <c r="D7" s="10">
        <f t="shared" si="0"/>
        <v>0.41666666666666663</v>
      </c>
      <c r="E7" s="11">
        <v>0.041666666666666664</v>
      </c>
      <c r="F7" s="11"/>
      <c r="G7" s="23">
        <v>0.3534722222222222</v>
      </c>
      <c r="H7" s="23">
        <v>0.3611111111111111</v>
      </c>
      <c r="I7" s="11">
        <f t="shared" si="2"/>
        <v>0.007638888888888917</v>
      </c>
      <c r="J7" s="13" t="s">
        <v>89</v>
      </c>
    </row>
    <row r="8" spans="1:10" ht="12.75">
      <c r="A8" s="14"/>
      <c r="B8" s="14" t="s">
        <v>85</v>
      </c>
      <c r="C8" s="10">
        <f>D7</f>
        <v>0.41666666666666663</v>
      </c>
      <c r="D8" s="10">
        <f t="shared" si="0"/>
        <v>0.44791666666666663</v>
      </c>
      <c r="E8" s="11">
        <v>0.03125</v>
      </c>
      <c r="F8" s="11"/>
      <c r="G8" s="23">
        <v>0.3597222222222222</v>
      </c>
      <c r="H8" s="23">
        <v>0.3625</v>
      </c>
      <c r="I8" s="11">
        <f t="shared" si="2"/>
        <v>0.002777777777777768</v>
      </c>
      <c r="J8" s="13" t="s">
        <v>107</v>
      </c>
    </row>
    <row r="9" spans="1:10" ht="12.75">
      <c r="A9" s="14"/>
      <c r="B9" s="14" t="s">
        <v>93</v>
      </c>
      <c r="C9" s="10">
        <f>D8</f>
        <v>0.44791666666666663</v>
      </c>
      <c r="D9" s="10">
        <f t="shared" si="0"/>
        <v>0.5104166666666666</v>
      </c>
      <c r="E9" s="11">
        <v>0.0625</v>
      </c>
      <c r="F9" s="11" t="s">
        <v>17</v>
      </c>
      <c r="G9" s="23">
        <v>0.3645833333333333</v>
      </c>
      <c r="H9" s="23">
        <v>0.3854166666666667</v>
      </c>
      <c r="I9" s="11">
        <f t="shared" si="2"/>
        <v>0.02083333333333337</v>
      </c>
      <c r="J9" s="13"/>
    </row>
    <row r="10" spans="1:10" ht="12.75">
      <c r="A10" s="14"/>
      <c r="B10" s="14" t="s">
        <v>34</v>
      </c>
      <c r="C10" s="10">
        <f>D9</f>
        <v>0.5104166666666666</v>
      </c>
      <c r="D10" s="10">
        <f t="shared" si="0"/>
        <v>0.7395833333333333</v>
      </c>
      <c r="E10" s="11">
        <v>0.22916666666666666</v>
      </c>
      <c r="F10" s="11" t="s">
        <v>17</v>
      </c>
      <c r="G10" s="23">
        <v>0.39444444444444443</v>
      </c>
      <c r="H10" s="23">
        <v>0.5097222222222222</v>
      </c>
      <c r="I10" s="11">
        <f t="shared" si="2"/>
        <v>0.11527777777777776</v>
      </c>
      <c r="J10" s="13">
        <v>5</v>
      </c>
    </row>
    <row r="11" spans="1:10" ht="12.75">
      <c r="A11" s="14"/>
      <c r="B11" s="14" t="s">
        <v>18</v>
      </c>
      <c r="C11" s="10">
        <f t="shared" si="1"/>
        <v>0.7395833333333333</v>
      </c>
      <c r="D11" s="10">
        <f t="shared" si="0"/>
        <v>0.7569444444444444</v>
      </c>
      <c r="E11" s="11">
        <v>0.017361111111111112</v>
      </c>
      <c r="F11" s="11"/>
      <c r="G11" s="23">
        <v>0.5409722222222222</v>
      </c>
      <c r="H11" s="23">
        <v>0.5493055555555556</v>
      </c>
      <c r="I11" s="11">
        <f t="shared" si="2"/>
        <v>0.008333333333333415</v>
      </c>
      <c r="J11" s="13"/>
    </row>
    <row r="12" spans="1:10" ht="12.75">
      <c r="A12" s="14"/>
      <c r="B12" s="14" t="s">
        <v>35</v>
      </c>
      <c r="C12" s="10">
        <f>D10</f>
        <v>0.7395833333333333</v>
      </c>
      <c r="D12" s="10">
        <f>E12+C12</f>
        <v>0.7812499999999999</v>
      </c>
      <c r="E12" s="11">
        <v>0.041666666666666664</v>
      </c>
      <c r="F12" s="11" t="s">
        <v>17</v>
      </c>
      <c r="G12" s="23" t="s">
        <v>51</v>
      </c>
      <c r="H12" s="23" t="s">
        <v>51</v>
      </c>
      <c r="I12" s="11" t="s">
        <v>51</v>
      </c>
      <c r="J12" s="13">
        <v>3</v>
      </c>
    </row>
    <row r="13" spans="1:10" ht="12.75">
      <c r="A13" s="14"/>
      <c r="B13" s="14" t="s">
        <v>87</v>
      </c>
      <c r="C13" s="10">
        <f>D11</f>
        <v>0.7569444444444444</v>
      </c>
      <c r="D13" s="10">
        <f t="shared" si="0"/>
        <v>0.829861111111111</v>
      </c>
      <c r="E13" s="11">
        <v>0.07291666666666667</v>
      </c>
      <c r="F13" s="11"/>
      <c r="G13" s="23">
        <v>0.5277777777777778</v>
      </c>
      <c r="H13" s="23">
        <v>0.5381944444444444</v>
      </c>
      <c r="I13" s="11">
        <f>H13-G13</f>
        <v>0.01041666666666663</v>
      </c>
      <c r="J13" s="13"/>
    </row>
    <row r="14" spans="1:10" ht="12.75">
      <c r="A14" s="14"/>
      <c r="B14" s="14" t="s">
        <v>19</v>
      </c>
      <c r="C14" s="10">
        <f t="shared" si="1"/>
        <v>0.829861111111111</v>
      </c>
      <c r="D14" s="10">
        <f t="shared" si="0"/>
        <v>0.8333333333333333</v>
      </c>
      <c r="E14" s="11">
        <v>0.003472222222222222</v>
      </c>
      <c r="F14" s="11"/>
      <c r="G14" s="23" t="s">
        <v>51</v>
      </c>
      <c r="H14" s="23" t="s">
        <v>51</v>
      </c>
      <c r="I14" s="11" t="s">
        <v>51</v>
      </c>
      <c r="J14" s="13"/>
    </row>
    <row r="15" spans="1:10" ht="12.75">
      <c r="A15" s="14"/>
      <c r="B15" s="14" t="s">
        <v>36</v>
      </c>
      <c r="C15" s="10">
        <f t="shared" si="1"/>
        <v>0.8333333333333333</v>
      </c>
      <c r="D15" s="10">
        <f t="shared" si="0"/>
        <v>0.8402777777777777</v>
      </c>
      <c r="E15" s="12">
        <v>0.006944444444444444</v>
      </c>
      <c r="F15" s="11"/>
      <c r="G15" s="23" t="s">
        <v>51</v>
      </c>
      <c r="H15" s="23" t="s">
        <v>51</v>
      </c>
      <c r="I15" s="11" t="s">
        <v>51</v>
      </c>
      <c r="J15" s="13"/>
    </row>
    <row r="16" spans="1:10" ht="12.75">
      <c r="A16" s="14"/>
      <c r="B16" s="14" t="s">
        <v>37</v>
      </c>
      <c r="C16" s="10">
        <f t="shared" si="1"/>
        <v>0.8402777777777777</v>
      </c>
      <c r="D16" s="10">
        <f t="shared" si="0"/>
        <v>0.8506944444444443</v>
      </c>
      <c r="E16" s="12">
        <v>0.010416666666666666</v>
      </c>
      <c r="F16" s="11"/>
      <c r="G16" s="23" t="s">
        <v>51</v>
      </c>
      <c r="H16" s="23" t="s">
        <v>51</v>
      </c>
      <c r="I16" s="11" t="s">
        <v>51</v>
      </c>
      <c r="J16" s="13"/>
    </row>
    <row r="17" spans="1:10" ht="12.75">
      <c r="A17" s="19"/>
      <c r="B17" s="15" t="s">
        <v>106</v>
      </c>
      <c r="C17" s="16"/>
      <c r="D17" s="16"/>
      <c r="E17" s="20"/>
      <c r="F17" s="17"/>
      <c r="G17" s="24" t="s">
        <v>51</v>
      </c>
      <c r="H17" s="24" t="s">
        <v>51</v>
      </c>
      <c r="I17" s="17" t="s">
        <v>51</v>
      </c>
      <c r="J17" s="18"/>
    </row>
    <row r="18" spans="1:10" ht="12.75">
      <c r="A18" s="14"/>
      <c r="B18" s="15" t="s">
        <v>39</v>
      </c>
      <c r="C18" s="16">
        <v>0.3333333333333333</v>
      </c>
      <c r="D18" s="16">
        <f aca="true" t="shared" si="3" ref="D18:D26">E18+C18</f>
        <v>0.3506944444444444</v>
      </c>
      <c r="E18" s="17">
        <v>0.017361111111111112</v>
      </c>
      <c r="F18" s="17"/>
      <c r="G18" s="24">
        <v>0.34375</v>
      </c>
      <c r="H18" s="24">
        <v>0.3506944444444444</v>
      </c>
      <c r="I18" s="17">
        <f>H18-G18</f>
        <v>0.00694444444444442</v>
      </c>
      <c r="J18" s="18"/>
    </row>
    <row r="19" spans="1:10" ht="12.75">
      <c r="A19" s="14"/>
      <c r="B19" s="15" t="s">
        <v>40</v>
      </c>
      <c r="C19" s="16">
        <f t="shared" si="1"/>
        <v>0.3506944444444444</v>
      </c>
      <c r="D19" s="16">
        <f t="shared" si="3"/>
        <v>0.3680555555555555</v>
      </c>
      <c r="E19" s="17">
        <v>0.017361111111111112</v>
      </c>
      <c r="F19" s="17"/>
      <c r="G19" s="24">
        <v>0.3513888888888889</v>
      </c>
      <c r="H19" s="24">
        <v>0.3590277777777778</v>
      </c>
      <c r="I19" s="17">
        <f aca="true" t="shared" si="4" ref="I19:I24">H19-G19</f>
        <v>0.007638888888888862</v>
      </c>
      <c r="J19" s="18"/>
    </row>
    <row r="20" spans="1:10" ht="12.75">
      <c r="A20" s="14"/>
      <c r="B20" s="15" t="s">
        <v>86</v>
      </c>
      <c r="C20" s="16">
        <f>D19</f>
        <v>0.3680555555555555</v>
      </c>
      <c r="D20" s="16">
        <f t="shared" si="3"/>
        <v>0.3993055555555555</v>
      </c>
      <c r="E20" s="17">
        <v>0.03125</v>
      </c>
      <c r="F20" s="17"/>
      <c r="G20" s="24">
        <v>0.36319444444444443</v>
      </c>
      <c r="H20" s="24">
        <v>0.3645833333333333</v>
      </c>
      <c r="I20" s="17">
        <f t="shared" si="4"/>
        <v>0.001388888888888884</v>
      </c>
      <c r="J20" s="18">
        <v>4</v>
      </c>
    </row>
    <row r="21" spans="1:10" ht="12.75">
      <c r="A21" s="14"/>
      <c r="B21" s="15" t="s">
        <v>94</v>
      </c>
      <c r="C21" s="16">
        <f>D20</f>
        <v>0.3993055555555555</v>
      </c>
      <c r="D21" s="16">
        <f t="shared" si="3"/>
        <v>0.4305555555555555</v>
      </c>
      <c r="E21" s="17">
        <v>0.03125</v>
      </c>
      <c r="F21" s="17" t="s">
        <v>17</v>
      </c>
      <c r="G21" s="24">
        <v>0.33194444444444443</v>
      </c>
      <c r="H21" s="24">
        <v>0.34375</v>
      </c>
      <c r="I21" s="17">
        <f t="shared" si="4"/>
        <v>0.011805555555555569</v>
      </c>
      <c r="J21" s="18"/>
    </row>
    <row r="22" spans="1:10" ht="12.75">
      <c r="A22" s="14"/>
      <c r="B22" s="15" t="s">
        <v>41</v>
      </c>
      <c r="C22" s="16">
        <f>D21</f>
        <v>0.4305555555555555</v>
      </c>
      <c r="D22" s="16">
        <f t="shared" si="3"/>
        <v>0.5555555555555556</v>
      </c>
      <c r="E22" s="17">
        <v>0.125</v>
      </c>
      <c r="F22" s="17" t="s">
        <v>17</v>
      </c>
      <c r="G22" s="24">
        <v>0.3666666666666667</v>
      </c>
      <c r="H22" s="24">
        <v>0.4152777777777778</v>
      </c>
      <c r="I22" s="17">
        <f t="shared" si="4"/>
        <v>0.048611111111111105</v>
      </c>
      <c r="J22" s="18"/>
    </row>
    <row r="23" spans="1:10" ht="12.75">
      <c r="A23" s="14"/>
      <c r="B23" s="15" t="s">
        <v>43</v>
      </c>
      <c r="C23" s="16">
        <f>D22</f>
        <v>0.5555555555555556</v>
      </c>
      <c r="D23" s="16">
        <f t="shared" si="3"/>
        <v>0.5729166666666667</v>
      </c>
      <c r="E23" s="17">
        <v>0.017361111111111112</v>
      </c>
      <c r="F23" s="17"/>
      <c r="G23" s="24">
        <v>0.44375</v>
      </c>
      <c r="H23" s="24">
        <v>0.4527777777777778</v>
      </c>
      <c r="I23" s="17">
        <f t="shared" si="4"/>
        <v>0.009027777777777801</v>
      </c>
      <c r="J23" s="18"/>
    </row>
    <row r="24" spans="1:10" ht="12.75">
      <c r="A24" s="14"/>
      <c r="B24" s="15" t="s">
        <v>88</v>
      </c>
      <c r="C24" s="16">
        <f>D22</f>
        <v>0.5555555555555556</v>
      </c>
      <c r="D24" s="16">
        <f t="shared" si="3"/>
        <v>0.6180555555555556</v>
      </c>
      <c r="E24" s="17">
        <v>0.0625</v>
      </c>
      <c r="F24" s="17"/>
      <c r="G24" s="24">
        <v>0.42430555555555555</v>
      </c>
      <c r="H24" s="24">
        <v>0.4388888888888889</v>
      </c>
      <c r="I24" s="17">
        <f t="shared" si="4"/>
        <v>0.014583333333333337</v>
      </c>
      <c r="J24" s="18"/>
    </row>
    <row r="25" spans="1:10" ht="12.75">
      <c r="A25" s="19"/>
      <c r="B25" s="15" t="s">
        <v>44</v>
      </c>
      <c r="C25" s="16">
        <f>D24</f>
        <v>0.6180555555555556</v>
      </c>
      <c r="D25" s="16">
        <f t="shared" si="3"/>
        <v>0.6215277777777778</v>
      </c>
      <c r="E25" s="17">
        <v>0.003472222222222222</v>
      </c>
      <c r="F25" s="17"/>
      <c r="G25" s="24" t="s">
        <v>51</v>
      </c>
      <c r="H25" s="24" t="s">
        <v>51</v>
      </c>
      <c r="I25" s="17" t="s">
        <v>51</v>
      </c>
      <c r="J25" s="18"/>
    </row>
    <row r="26" spans="1:10" ht="12.75">
      <c r="A26" s="14"/>
      <c r="B26" s="14" t="s">
        <v>38</v>
      </c>
      <c r="C26" s="10">
        <f>D16</f>
        <v>0.8506944444444443</v>
      </c>
      <c r="D26" s="10">
        <f t="shared" si="3"/>
        <v>0.8715277777777777</v>
      </c>
      <c r="E26" s="11">
        <v>0.020833333333333332</v>
      </c>
      <c r="F26" s="11"/>
      <c r="G26" s="23">
        <v>0.5520833333333334</v>
      </c>
      <c r="H26" s="23">
        <v>0.5527777777777778</v>
      </c>
      <c r="I26" s="11">
        <f>H26-G26</f>
        <v>0.000694444444444442</v>
      </c>
      <c r="J26" s="13"/>
    </row>
    <row r="27" spans="1:10" ht="12.75">
      <c r="A27" s="14"/>
      <c r="B27" s="14" t="s">
        <v>29</v>
      </c>
      <c r="C27" s="10"/>
      <c r="D27" s="10"/>
      <c r="E27" s="11"/>
      <c r="F27" s="11"/>
      <c r="G27" s="23" t="s">
        <v>51</v>
      </c>
      <c r="H27" s="23" t="s">
        <v>51</v>
      </c>
      <c r="I27" s="11" t="s">
        <v>51</v>
      </c>
      <c r="J27" s="13"/>
    </row>
    <row r="28" spans="3:10" ht="12.75">
      <c r="C28" s="5"/>
      <c r="D28" s="5"/>
      <c r="E28" s="4"/>
      <c r="F28" s="4"/>
      <c r="G28" s="4"/>
      <c r="H28" s="4"/>
      <c r="I28" s="4"/>
      <c r="J28" s="7"/>
    </row>
    <row r="29" spans="2:9" ht="12.75">
      <c r="B29" t="s">
        <v>25</v>
      </c>
      <c r="C29" s="4"/>
      <c r="D29" s="4"/>
      <c r="E29" s="4"/>
      <c r="F29" s="4"/>
      <c r="G29" s="4"/>
      <c r="H29" s="4"/>
      <c r="I29" s="4"/>
    </row>
    <row r="30" spans="2:9" ht="12.75">
      <c r="B30" t="s">
        <v>92</v>
      </c>
      <c r="C30" s="4"/>
      <c r="D30" s="4"/>
      <c r="E30" s="4"/>
      <c r="F30" s="4"/>
      <c r="G30" s="4"/>
      <c r="H30" s="4"/>
      <c r="I30" s="4"/>
    </row>
    <row r="31" spans="2:9" ht="12.75">
      <c r="B31" t="s">
        <v>32</v>
      </c>
      <c r="C31" s="4"/>
      <c r="D31" s="4"/>
      <c r="E31" s="4"/>
      <c r="F31" s="4"/>
      <c r="G31" s="4"/>
      <c r="H31" s="4"/>
      <c r="I31" s="4"/>
    </row>
    <row r="32" spans="2:9" ht="12.75">
      <c r="B32" t="s">
        <v>33</v>
      </c>
      <c r="C32" s="4"/>
      <c r="D32" s="4"/>
      <c r="E32" s="4"/>
      <c r="F32" s="4"/>
      <c r="G32" s="4"/>
      <c r="H32" s="4"/>
      <c r="I32" s="4"/>
    </row>
    <row r="33" spans="2:9" ht="12.75">
      <c r="B33" t="s">
        <v>42</v>
      </c>
      <c r="C33" s="4"/>
      <c r="D33" s="4"/>
      <c r="E33" s="4"/>
      <c r="F33" s="4"/>
      <c r="G33" s="4"/>
      <c r="H33" s="4"/>
      <c r="I33" s="4"/>
    </row>
    <row r="34" spans="2:9" ht="12.75">
      <c r="B34" t="s">
        <v>91</v>
      </c>
      <c r="C34" s="4"/>
      <c r="D34" s="4"/>
      <c r="E34" s="4"/>
      <c r="F34" s="4"/>
      <c r="G34" s="4"/>
      <c r="H34" s="4"/>
      <c r="I34" s="4"/>
    </row>
    <row r="35" spans="2:9" ht="12.75">
      <c r="B35" t="s">
        <v>100</v>
      </c>
      <c r="C35" s="4"/>
      <c r="D35" s="4"/>
      <c r="E35" s="4"/>
      <c r="F35" s="4"/>
      <c r="G35" s="4"/>
      <c r="H35" s="4"/>
      <c r="I35" s="4"/>
    </row>
    <row r="36" spans="2:9" ht="12.75">
      <c r="B36" t="s">
        <v>101</v>
      </c>
      <c r="C36" s="4"/>
      <c r="D36" s="4"/>
      <c r="E36" s="4"/>
      <c r="F36" s="4"/>
      <c r="G36" s="4"/>
      <c r="H36" s="4"/>
      <c r="I36" s="4"/>
    </row>
    <row r="37" spans="2:9" ht="12.75">
      <c r="B37" t="s">
        <v>108</v>
      </c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</sheetData>
  <printOptions/>
  <pageMargins left="0.5" right="0.5" top="0.75" bottom="0.75" header="0.5" footer="0.5"/>
  <pageSetup fitToHeight="1" fitToWidth="1" horizontalDpi="600" verticalDpi="600" orientation="landscape" scale="91" r:id="rId2"/>
  <headerFooter alignWithMargins="0">
    <oddHeader>&amp;C&amp;F</oddHeader>
    <oddFooter>&amp;C&amp;A&amp;RActivity Date: Dec. 6/7, 2003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Komatsu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Verzal</dc:creator>
  <cp:keywords/>
  <dc:description/>
  <cp:lastModifiedBy>Bill Verzal</cp:lastModifiedBy>
  <cp:lastPrinted>2003-12-06T19:33:22Z</cp:lastPrinted>
  <dcterms:created xsi:type="dcterms:W3CDTF">2003-10-10T15:42:11Z</dcterms:created>
  <dcterms:modified xsi:type="dcterms:W3CDTF">2003-12-06T19:33:23Z</dcterms:modified>
  <cp:category/>
  <cp:version/>
  <cp:contentType/>
  <cp:contentStatus/>
</cp:coreProperties>
</file>